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defaultThemeVersion="124226"/>
  <mc:AlternateContent xmlns:mc="http://schemas.openxmlformats.org/markup-compatibility/2006">
    <mc:Choice Requires="x15">
      <x15ac:absPath xmlns:x15ac="http://schemas.microsoft.com/office/spreadsheetml/2010/11/ac" url="N:\Publications\Rapport général\RG2024\IS\IS_2\"/>
    </mc:Choice>
  </mc:AlternateContent>
  <xr:revisionPtr revIDLastSave="0" documentId="8_{B5416C17-7DC2-41E5-8C3E-6423163F54B1}" xr6:coauthVersionLast="47" xr6:coauthVersionMax="47" xr10:uidLastSave="{00000000-0000-0000-0000-000000000000}"/>
  <bookViews>
    <workbookView xWindow="16065" yWindow="0" windowWidth="21735" windowHeight="21000"/>
  </bookViews>
  <sheets>
    <sheet name="Data" sheetId="1" r:id="rId1"/>
  </sheets>
  <definedNames>
    <definedName name="n" localSheetId="0">Data!$A$1</definedName>
    <definedName name="_xlnm.Print_Area" localSheetId="0">Data!$A$1:$K$60</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1" l="1"/>
  <c r="J43" i="1"/>
  <c r="D46" i="1"/>
</calcChain>
</file>

<file path=xl/sharedStrings.xml><?xml version="1.0" encoding="utf-8"?>
<sst xmlns="http://schemas.openxmlformats.org/spreadsheetml/2006/main" count="181" uniqueCount="34">
  <si>
    <t>Domaine: inclusion sociale (IS)</t>
  </si>
  <si>
    <t>Source(s): Fonds national de solidarité (FNS)</t>
  </si>
  <si>
    <t>Unité(s): montants en millions EUR</t>
  </si>
  <si>
    <t>Information(s) supplémentaire(s): situation au 31 décembre fin d'exercice</t>
  </si>
  <si>
    <t>Année</t>
  </si>
  <si>
    <t xml:space="preserve">Allocations compensatoires </t>
  </si>
  <si>
    <t>Pensions alimentaires</t>
  </si>
  <si>
    <t>Indemnités de chômage</t>
  </si>
  <si>
    <t>Accueil gérontologique</t>
  </si>
  <si>
    <t>-</t>
  </si>
  <si>
    <t>Revenu pour personnes gravement handicapées *) **)</t>
  </si>
  <si>
    <t>Allocation de vie chère (Allocations de chauffage) ***)</t>
  </si>
  <si>
    <t>Forfait d'éducation ****)</t>
  </si>
  <si>
    <t>Récapitulation des dépenses pour les prestations du Fonds national de solidarité (FNS)</t>
  </si>
  <si>
    <t>Allocations des soins</t>
  </si>
  <si>
    <t>Allocation spéciale pour personnes gravement handicapées</t>
  </si>
  <si>
    <r>
      <t xml:space="preserve">*) </t>
    </r>
    <r>
      <rPr>
        <sz val="8"/>
        <color indexed="8"/>
        <rFont val="Arial"/>
        <family val="2"/>
      </rPr>
      <t>Y compris part patronale dans les cotisations à l'assurance maladie.</t>
    </r>
  </si>
  <si>
    <r>
      <t xml:space="preserve">**) </t>
    </r>
    <r>
      <rPr>
        <sz val="8"/>
        <color indexed="8"/>
        <rFont val="Arial"/>
        <family val="2"/>
      </rPr>
      <t>Loi du 12 septembre 2003 sur le revenu pour personnes handicapées.</t>
    </r>
  </si>
  <si>
    <r>
      <t>****)</t>
    </r>
    <r>
      <rPr>
        <sz val="8"/>
        <color indexed="8"/>
        <rFont val="Arial"/>
        <family val="2"/>
      </rPr>
      <t xml:space="preserve"> Le montant de 45,63 mio EUR contient les arrérages dus depuis le 01.07.2002 (date de la mise en vigueur des dispositions de la loi du 28.06.2002 qui concernent le forfait d'éducation).
        Les dépenses du régime général sont retenues sur les cotisations baby-year, considérées en tant que avances aux prestations.</t>
    </r>
  </si>
  <si>
    <t>Revenu minimum garanti/Revenu d'inclusion sociale (et pensions FNS) *)</t>
  </si>
  <si>
    <t>Année(s) de référence: 1980-2023</t>
  </si>
  <si>
    <t>***) L'allocation de chauffage (2000-2008) a été remplacé par une allocation de vie chère en 2009. A partir de l'année 2022 une prime énergie est octroyée en complément à l'allocation de vie chère.</t>
  </si>
  <si>
    <r>
      <t xml:space="preserve">- </t>
    </r>
    <r>
      <rPr>
        <vertAlign val="superscript"/>
        <sz val="10"/>
        <color indexed="8"/>
        <rFont val="Arial"/>
        <family val="2"/>
      </rPr>
      <t>a)</t>
    </r>
  </si>
  <si>
    <r>
      <rPr>
        <vertAlign val="superscript"/>
        <sz val="10"/>
        <color indexed="8"/>
        <rFont val="Arial"/>
        <family val="2"/>
      </rPr>
      <t>a)</t>
    </r>
    <r>
      <rPr>
        <sz val="8"/>
        <color indexed="8"/>
        <rFont val="Arial"/>
        <family val="2"/>
      </rPr>
      <t xml:space="preserve"> L'allocation pour personnes gravement handicapées est reprise par l'assurance dépendance à partir du 1.1.1999.</t>
    </r>
  </si>
  <si>
    <r>
      <rPr>
        <vertAlign val="superscript"/>
        <sz val="10"/>
        <color indexed="8"/>
        <rFont val="Arial"/>
        <family val="2"/>
      </rPr>
      <t>b)</t>
    </r>
    <r>
      <rPr>
        <sz val="8"/>
        <color indexed="8"/>
        <rFont val="Arial"/>
        <family val="2"/>
      </rPr>
      <t xml:space="preserve"> Inclus un remboursement de 6,18 mio EUR en faveur de la CPEP.</t>
    </r>
  </si>
  <si>
    <r>
      <t xml:space="preserve">47,9 </t>
    </r>
    <r>
      <rPr>
        <vertAlign val="superscript"/>
        <sz val="10"/>
        <color indexed="8"/>
        <rFont val="Arial"/>
        <family val="2"/>
      </rPr>
      <t>b)</t>
    </r>
  </si>
  <si>
    <r>
      <t xml:space="preserve">192,2 </t>
    </r>
    <r>
      <rPr>
        <vertAlign val="superscript"/>
        <sz val="8"/>
        <color indexed="8"/>
        <rFont val="Arial"/>
        <family val="2"/>
      </rPr>
      <t>f)</t>
    </r>
  </si>
  <si>
    <r>
      <t xml:space="preserve">29,8 </t>
    </r>
    <r>
      <rPr>
        <vertAlign val="superscript"/>
        <sz val="10"/>
        <color indexed="8"/>
        <rFont val="Arial"/>
        <family val="2"/>
      </rPr>
      <t>c)</t>
    </r>
  </si>
  <si>
    <r>
      <rPr>
        <vertAlign val="superscript"/>
        <sz val="10"/>
        <color indexed="8"/>
        <rFont val="Arial"/>
        <family val="2"/>
      </rPr>
      <t>f)</t>
    </r>
    <r>
      <rPr>
        <sz val="8"/>
        <color indexed="8"/>
        <rFont val="Arial"/>
        <family val="2"/>
      </rPr>
      <t xml:space="preserve"> Revenu d'inclusion sociale depuis le 1er janvier 2019.</t>
    </r>
  </si>
  <si>
    <r>
      <rPr>
        <vertAlign val="superscript"/>
        <sz val="10"/>
        <color indexed="8"/>
        <rFont val="Arial"/>
        <family val="2"/>
      </rPr>
      <t>e)</t>
    </r>
    <r>
      <rPr>
        <sz val="8"/>
        <color indexed="8"/>
        <rFont val="Arial"/>
        <family val="2"/>
      </rPr>
      <t xml:space="preserve"> Plus de paiements depuis 2016.</t>
    </r>
  </si>
  <si>
    <r>
      <t xml:space="preserve">- </t>
    </r>
    <r>
      <rPr>
        <sz val="10"/>
        <color indexed="8"/>
        <rFont val="Arial"/>
        <family val="2"/>
      </rPr>
      <t xml:space="preserve"> </t>
    </r>
    <r>
      <rPr>
        <vertAlign val="superscript"/>
        <sz val="10"/>
        <color indexed="8"/>
        <rFont val="Arial"/>
        <family val="2"/>
      </rPr>
      <t>e)</t>
    </r>
  </si>
  <si>
    <r>
      <t xml:space="preserve">env. 0,08 </t>
    </r>
    <r>
      <rPr>
        <vertAlign val="superscript"/>
        <sz val="10"/>
        <color indexed="8"/>
        <rFont val="Arial"/>
        <family val="2"/>
      </rPr>
      <t>d)</t>
    </r>
  </si>
  <si>
    <r>
      <rPr>
        <vertAlign val="superscript"/>
        <sz val="10"/>
        <color indexed="8"/>
        <rFont val="Arial"/>
        <family val="2"/>
      </rPr>
      <t>d)</t>
    </r>
    <r>
      <rPr>
        <sz val="8"/>
        <color indexed="8"/>
        <rFont val="Arial"/>
        <family val="2"/>
      </rPr>
      <t xml:space="preserve"> Estimation, parce que le montant des allocations des soins pour le mois de septembre fait défaut (pour 11 mois: 0,074 mio. EUR).</t>
    </r>
  </si>
  <si>
    <r>
      <rPr>
        <vertAlign val="superscript"/>
        <sz val="10"/>
        <color indexed="8"/>
        <rFont val="Arial"/>
        <family val="2"/>
      </rPr>
      <t>c)</t>
    </r>
    <r>
      <rPr>
        <sz val="8"/>
        <color indexed="8"/>
        <rFont val="Arial"/>
        <family val="2"/>
      </rPr>
      <t xml:space="preserve"> Un montant de 2,89 millions EUR a été imputé de trop en 2010 et est retranché en 2011 pour rectification.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</si>
</sst>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9" formatCode="#,##0.0"/>
  </numFmts>
  <fonts count="14" x14ac:knownFonts="1">
    <font>
      <sz val="10"/>
      <name val="Arial"/>
    </font>
    <font>
      <sz val="10"/>
      <name val="Arial"/>
      <family val="2"/>
    </font>
    <font>
      <vertAlign val="superscript"/>
      <sz val="10"/>
      <color indexed="8"/>
      <name val="Arial"/>
      <family val="2"/>
    </font>
    <font>
      <sz val="8"/>
      <color indexed="8"/>
      <name val="Arial"/>
      <family val="2"/>
    </font>
    <font>
      <sz val="10"/>
      <color indexed="8"/>
      <name val="Arial"/>
      <family val="2"/>
    </font>
    <font>
      <vertAlign val="superscript"/>
      <sz val="10"/>
      <color indexed="8"/>
      <name val="Arial"/>
      <family val="2"/>
    </font>
    <font>
      <vertAlign val="superscript"/>
      <sz val="8"/>
      <color indexed="8"/>
      <name val="Arial"/>
      <family val="2"/>
    </font>
    <font>
      <sz val="11"/>
      <color theme="0"/>
      <name val="Calibri"/>
      <family val="2"/>
      <scheme val="minor"/>
    </font>
    <font>
      <b/>
      <sz val="11"/>
      <color theme="1"/>
      <name val="Calibri"/>
      <family val="2"/>
      <scheme val="minor"/>
    </font>
    <font>
      <sz val="9"/>
      <color rgb="FF000000"/>
      <name val="Arial"/>
      <family val="2"/>
    </font>
    <font>
      <b/>
      <sz val="9"/>
      <color rgb="FF000000"/>
      <name val="Arial"/>
      <family val="2"/>
    </font>
    <font>
      <sz val="8"/>
      <color rgb="FF000000"/>
      <name val="Arial"/>
      <family val="2"/>
    </font>
    <font>
      <b/>
      <sz val="8"/>
      <color rgb="FF000000"/>
      <name val="Arial"/>
      <family val="2"/>
    </font>
    <font>
      <vertAlign val="superscript"/>
      <sz val="8"/>
      <color rgb="FF000000"/>
      <name val="Arial"/>
      <family val="2"/>
    </font>
  </fonts>
  <fills count="12">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FF"/>
        <bgColor rgb="FF000000"/>
      </patternFill>
    </fill>
    <fill>
      <patternFill patternType="solid">
        <fgColor rgb="FFE5E5E5"/>
        <bgColor rgb="FF000000"/>
      </patternFill>
    </fill>
    <fill>
      <patternFill patternType="solid">
        <fgColor theme="0"/>
        <bgColor rgb="FF000000"/>
      </patternFill>
    </fill>
    <fill>
      <patternFill patternType="solid">
        <fgColor indexed="9"/>
        <bgColor indexed="64"/>
      </patternFill>
    </fill>
  </fills>
  <borders count="12">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theme="4"/>
      </top>
      <bottom style="double">
        <color theme="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8"/>
      </top>
      <bottom style="thin">
        <color indexed="64"/>
      </bottom>
      <diagonal/>
    </border>
  </borders>
  <cellStyleXfs count="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8" fillId="0" borderId="3" applyNumberFormat="0" applyFill="0" applyAlignment="0" applyProtection="0"/>
  </cellStyleXfs>
  <cellXfs count="33">
    <xf numFmtId="0" fontId="1" fillId="0" borderId="0" xfId="0" applyFont="1"/>
    <xf numFmtId="0" fontId="9" fillId="8" borderId="0" xfId="0" applyFont="1" applyFill="1"/>
    <xf numFmtId="0" fontId="10" fillId="8" borderId="0" xfId="0" applyFont="1" applyFill="1"/>
    <xf numFmtId="0" fontId="11" fillId="8" borderId="0" xfId="0" applyFont="1" applyFill="1"/>
    <xf numFmtId="0" fontId="1" fillId="0" borderId="0" xfId="0" applyFont="1" applyFill="1"/>
    <xf numFmtId="0" fontId="9" fillId="8" borderId="0" xfId="0" applyFont="1" applyFill="1" applyAlignment="1">
      <alignment vertical="top"/>
    </xf>
    <xf numFmtId="0" fontId="11" fillId="8" borderId="0" xfId="0" applyFont="1" applyFill="1" applyAlignment="1">
      <alignment vertical="top"/>
    </xf>
    <xf numFmtId="0" fontId="12" fillId="9" borderId="4" xfId="0" applyFont="1" applyFill="1" applyBorder="1" applyAlignment="1">
      <alignment horizontal="center" vertical="center" wrapText="1"/>
    </xf>
    <xf numFmtId="0" fontId="11" fillId="8" borderId="5" xfId="0" applyFont="1" applyFill="1" applyBorder="1" applyAlignment="1">
      <alignment horizontal="center" wrapText="1"/>
    </xf>
    <xf numFmtId="0" fontId="11" fillId="8" borderId="6" xfId="0" applyFont="1" applyFill="1" applyBorder="1" applyAlignment="1">
      <alignment horizontal="center" wrapText="1"/>
    </xf>
    <xf numFmtId="4" fontId="11" fillId="8" borderId="7" xfId="0" applyNumberFormat="1" applyFont="1" applyFill="1" applyBorder="1" applyAlignment="1">
      <alignment horizontal="right" wrapText="1"/>
    </xf>
    <xf numFmtId="4" fontId="11" fillId="8" borderId="8" xfId="0" applyNumberFormat="1" applyFont="1" applyFill="1" applyBorder="1" applyAlignment="1">
      <alignment horizontal="right" wrapText="1"/>
    </xf>
    <xf numFmtId="0" fontId="11" fillId="8" borderId="0" xfId="0" applyFont="1" applyFill="1" applyAlignment="1">
      <alignment horizontal="left"/>
    </xf>
    <xf numFmtId="0" fontId="13" fillId="8" borderId="0" xfId="0" applyFont="1" applyFill="1" applyAlignment="1">
      <alignment horizontal="left"/>
    </xf>
    <xf numFmtId="0" fontId="13" fillId="8" borderId="0" xfId="0" applyFont="1" applyFill="1" applyAlignment="1">
      <alignment horizontal="left" wrapText="1"/>
    </xf>
    <xf numFmtId="0" fontId="13" fillId="8" borderId="0" xfId="0" applyFont="1" applyFill="1"/>
    <xf numFmtId="0" fontId="3" fillId="8" borderId="0" xfId="0" applyFont="1" applyFill="1"/>
    <xf numFmtId="0" fontId="12" fillId="9" borderId="9" xfId="0" applyFont="1" applyFill="1" applyBorder="1" applyAlignment="1">
      <alignment horizontal="right" vertical="center" wrapText="1"/>
    </xf>
    <xf numFmtId="0" fontId="11" fillId="8" borderId="0" xfId="0" applyNumberFormat="1" applyFont="1" applyFill="1" applyAlignment="1">
      <alignment horizontal="left" vertical="center"/>
    </xf>
    <xf numFmtId="0" fontId="11" fillId="8" borderId="0" xfId="0" applyFont="1" applyFill="1" applyAlignment="1">
      <alignment wrapText="1"/>
    </xf>
    <xf numFmtId="0" fontId="1" fillId="0" borderId="0" xfId="0" applyFont="1" applyAlignment="1">
      <alignment wrapText="1"/>
    </xf>
    <xf numFmtId="169" fontId="3" fillId="11" borderId="1" xfId="0" applyNumberFormat="1" applyFont="1" applyFill="1" applyBorder="1" applyAlignment="1">
      <alignment horizontal="right" wrapText="1"/>
    </xf>
    <xf numFmtId="169" fontId="3" fillId="0" borderId="1" xfId="0" applyNumberFormat="1" applyFont="1" applyBorder="1" applyAlignment="1">
      <alignment horizontal="right" wrapText="1"/>
    </xf>
    <xf numFmtId="169" fontId="3" fillId="11" borderId="10" xfId="0" applyNumberFormat="1" applyFont="1" applyFill="1" applyBorder="1" applyAlignment="1">
      <alignment horizontal="right" wrapText="1"/>
    </xf>
    <xf numFmtId="169" fontId="3" fillId="0" borderId="10" xfId="0" applyNumberFormat="1" applyFont="1" applyBorder="1" applyAlignment="1">
      <alignment horizontal="right" wrapText="1"/>
    </xf>
    <xf numFmtId="169" fontId="3" fillId="11" borderId="2" xfId="0" applyNumberFormat="1" applyFont="1" applyFill="1" applyBorder="1" applyAlignment="1">
      <alignment horizontal="right" wrapText="1"/>
    </xf>
    <xf numFmtId="169" fontId="11" fillId="8" borderId="8" xfId="0" applyNumberFormat="1" applyFont="1" applyFill="1" applyBorder="1" applyAlignment="1">
      <alignment horizontal="right" wrapText="1"/>
    </xf>
    <xf numFmtId="169" fontId="11" fillId="8" borderId="7" xfId="0" applyNumberFormat="1" applyFont="1" applyFill="1" applyBorder="1" applyAlignment="1">
      <alignment horizontal="right" wrapText="1"/>
    </xf>
    <xf numFmtId="169" fontId="3" fillId="11" borderId="11" xfId="0" applyNumberFormat="1" applyFont="1" applyFill="1" applyBorder="1" applyAlignment="1">
      <alignment horizontal="right" wrapText="1"/>
    </xf>
    <xf numFmtId="169" fontId="11" fillId="8" borderId="7" xfId="0" quotePrefix="1" applyNumberFormat="1" applyFont="1" applyFill="1" applyBorder="1" applyAlignment="1">
      <alignment horizontal="right" wrapText="1"/>
    </xf>
    <xf numFmtId="169" fontId="11" fillId="10" borderId="7" xfId="0" applyNumberFormat="1" applyFont="1" applyFill="1" applyBorder="1" applyAlignment="1">
      <alignment horizontal="right" wrapText="1"/>
    </xf>
    <xf numFmtId="169" fontId="11" fillId="10" borderId="7" xfId="0" quotePrefix="1" applyNumberFormat="1" applyFont="1" applyFill="1" applyBorder="1" applyAlignment="1">
      <alignment horizontal="right" wrapText="1"/>
    </xf>
    <xf numFmtId="0" fontId="3" fillId="8" borderId="0" xfId="0" applyFont="1" applyFill="1" applyAlignment="1">
      <alignment horizontal="left"/>
    </xf>
  </cellXfs>
  <cellStyles count="8">
    <cellStyle name="Accent1" xfId="1" builtinId="29" customBuiltin="1"/>
    <cellStyle name="Accent2" xfId="2" builtinId="33" customBuiltin="1"/>
    <cellStyle name="Accent3" xfId="3" builtinId="37" customBuiltin="1"/>
    <cellStyle name="Accent4" xfId="4" builtinId="41" customBuiltin="1"/>
    <cellStyle name="Accent5" xfId="5" builtinId="45" customBuiltin="1"/>
    <cellStyle name="Accent6" xfId="6" builtinId="49" customBuiltin="1"/>
    <cellStyle name="Normal" xfId="0" builtinId="0"/>
    <cellStyle name="Total" xfId="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2"/>
  <sheetViews>
    <sheetView showGridLines="0" tabSelected="1" zoomScaleNormal="100" workbookViewId="0">
      <selection activeCell="J57" sqref="J57"/>
    </sheetView>
  </sheetViews>
  <sheetFormatPr defaultColWidth="11.453125" defaultRowHeight="11.5" x14ac:dyDescent="0.25"/>
  <cols>
    <col min="1" max="1" width="7.1796875" style="1" customWidth="1"/>
    <col min="2" max="11" width="14.453125" style="1" customWidth="1"/>
    <col min="12" max="16384" width="11.453125" style="1"/>
  </cols>
  <sheetData>
    <row r="1" spans="1:13" ht="13" customHeight="1" x14ac:dyDescent="0.25">
      <c r="A1" s="2" t="s">
        <v>13</v>
      </c>
      <c r="B1" s="2"/>
      <c r="C1" s="2"/>
      <c r="D1" s="2"/>
      <c r="E1" s="2"/>
    </row>
    <row r="2" spans="1:13" ht="11.15" customHeight="1" x14ac:dyDescent="0.25">
      <c r="A2" s="3" t="s">
        <v>0</v>
      </c>
      <c r="B2" s="3"/>
      <c r="C2" s="3"/>
      <c r="D2" s="3"/>
      <c r="E2" s="3"/>
      <c r="F2" s="4"/>
      <c r="G2" s="4"/>
      <c r="H2" s="4"/>
      <c r="I2" s="3"/>
      <c r="J2" s="4"/>
      <c r="K2" s="3"/>
      <c r="L2" s="3"/>
      <c r="M2" s="3"/>
    </row>
    <row r="3" spans="1:13" ht="11.15" customHeight="1" x14ac:dyDescent="0.25">
      <c r="A3" s="3" t="s">
        <v>1</v>
      </c>
      <c r="B3" s="3"/>
      <c r="C3" s="3"/>
      <c r="D3" s="3"/>
      <c r="E3" s="3"/>
      <c r="F3" s="3"/>
      <c r="G3" s="3"/>
      <c r="H3" s="3"/>
      <c r="I3" s="3"/>
      <c r="J3" s="4"/>
      <c r="K3" s="3"/>
      <c r="L3" s="3"/>
      <c r="M3" s="3"/>
    </row>
    <row r="4" spans="1:13" ht="11.15" customHeight="1" x14ac:dyDescent="0.25">
      <c r="A4" s="3" t="s">
        <v>20</v>
      </c>
      <c r="B4" s="3"/>
      <c r="C4" s="3"/>
      <c r="D4" s="3"/>
      <c r="E4" s="3"/>
      <c r="F4" s="4"/>
      <c r="G4" s="4"/>
      <c r="H4" s="4"/>
      <c r="I4" s="3"/>
      <c r="J4" s="4"/>
      <c r="K4" s="3"/>
      <c r="L4" s="3"/>
      <c r="M4" s="3"/>
    </row>
    <row r="5" spans="1:13" ht="11.15" customHeight="1" x14ac:dyDescent="0.25">
      <c r="A5" s="3" t="s">
        <v>2</v>
      </c>
      <c r="B5" s="3"/>
      <c r="C5" s="3"/>
      <c r="D5" s="3"/>
      <c r="E5" s="3"/>
      <c r="F5" s="4"/>
      <c r="G5" s="4"/>
      <c r="H5" s="4"/>
      <c r="I5" s="3"/>
      <c r="J5" s="4"/>
      <c r="K5" s="3"/>
      <c r="L5" s="3"/>
      <c r="M5" s="3"/>
    </row>
    <row r="6" spans="1:13" s="5" customFormat="1" ht="11.15" customHeight="1" x14ac:dyDescent="0.25">
      <c r="A6" s="6" t="s">
        <v>3</v>
      </c>
      <c r="B6" s="6"/>
      <c r="C6" s="6"/>
      <c r="D6" s="6"/>
      <c r="E6" s="6"/>
    </row>
    <row r="7" spans="1:13" s="5" customFormat="1" ht="11.15" customHeight="1" x14ac:dyDescent="0.25">
      <c r="A7" s="6"/>
      <c r="B7" s="6"/>
      <c r="C7" s="6"/>
      <c r="D7" s="6"/>
      <c r="E7" s="6"/>
      <c r="H7" s="6"/>
      <c r="J7" s="6"/>
    </row>
    <row r="8" spans="1:13" ht="69" customHeight="1" x14ac:dyDescent="0.25">
      <c r="A8" s="7" t="s">
        <v>4</v>
      </c>
      <c r="B8" s="17" t="s">
        <v>19</v>
      </c>
      <c r="C8" s="17" t="s">
        <v>12</v>
      </c>
      <c r="D8" s="17" t="s">
        <v>10</v>
      </c>
      <c r="E8" s="17" t="s">
        <v>11</v>
      </c>
      <c r="F8" s="17" t="s">
        <v>8</v>
      </c>
      <c r="G8" s="17" t="s">
        <v>6</v>
      </c>
      <c r="H8" s="17" t="s">
        <v>5</v>
      </c>
      <c r="I8" s="17" t="s">
        <v>15</v>
      </c>
      <c r="J8" s="17" t="s">
        <v>14</v>
      </c>
      <c r="K8" s="17" t="s">
        <v>7</v>
      </c>
    </row>
    <row r="9" spans="1:13" ht="12" customHeight="1" x14ac:dyDescent="0.25">
      <c r="A9" s="8">
        <v>1980</v>
      </c>
      <c r="B9" s="26">
        <v>4.93</v>
      </c>
      <c r="C9" s="11" t="s">
        <v>9</v>
      </c>
      <c r="D9" s="11" t="s">
        <v>9</v>
      </c>
      <c r="E9" s="11" t="s">
        <v>9</v>
      </c>
      <c r="F9" s="11" t="s">
        <v>9</v>
      </c>
      <c r="G9" s="26">
        <v>0.02</v>
      </c>
      <c r="H9" s="26">
        <v>3.52</v>
      </c>
      <c r="I9" s="26">
        <v>2.59</v>
      </c>
      <c r="J9" s="26" t="s">
        <v>9</v>
      </c>
      <c r="K9" s="11" t="s">
        <v>9</v>
      </c>
    </row>
    <row r="10" spans="1:13" ht="12" customHeight="1" x14ac:dyDescent="0.25">
      <c r="A10" s="9">
        <v>1981</v>
      </c>
      <c r="B10" s="27">
        <v>5.35</v>
      </c>
      <c r="C10" s="10" t="s">
        <v>9</v>
      </c>
      <c r="D10" s="10" t="s">
        <v>9</v>
      </c>
      <c r="E10" s="10" t="s">
        <v>9</v>
      </c>
      <c r="F10" s="10" t="s">
        <v>9</v>
      </c>
      <c r="G10" s="27">
        <v>0.22</v>
      </c>
      <c r="H10" s="27">
        <v>4.16</v>
      </c>
      <c r="I10" s="27">
        <v>3.09</v>
      </c>
      <c r="J10" s="27" t="s">
        <v>9</v>
      </c>
      <c r="K10" s="27">
        <v>0.01</v>
      </c>
    </row>
    <row r="11" spans="1:13" ht="12" customHeight="1" x14ac:dyDescent="0.25">
      <c r="A11" s="9">
        <v>1982</v>
      </c>
      <c r="B11" s="27">
        <v>5.79</v>
      </c>
      <c r="C11" s="10" t="s">
        <v>9</v>
      </c>
      <c r="D11" s="10" t="s">
        <v>9</v>
      </c>
      <c r="E11" s="10" t="s">
        <v>9</v>
      </c>
      <c r="F11" s="10" t="s">
        <v>9</v>
      </c>
      <c r="G11" s="27">
        <v>0.23</v>
      </c>
      <c r="H11" s="27">
        <v>6.08</v>
      </c>
      <c r="I11" s="27">
        <v>3.48</v>
      </c>
      <c r="J11" s="27" t="s">
        <v>9</v>
      </c>
      <c r="K11" s="27">
        <v>0.08</v>
      </c>
    </row>
    <row r="12" spans="1:13" ht="12" customHeight="1" x14ac:dyDescent="0.25">
      <c r="A12" s="9">
        <v>1983</v>
      </c>
      <c r="B12" s="27">
        <v>6.14</v>
      </c>
      <c r="C12" s="10" t="s">
        <v>9</v>
      </c>
      <c r="D12" s="10" t="s">
        <v>9</v>
      </c>
      <c r="E12" s="27">
        <v>0.33</v>
      </c>
      <c r="F12" s="10" t="s">
        <v>9</v>
      </c>
      <c r="G12" s="27">
        <v>0.23</v>
      </c>
      <c r="H12" s="27">
        <v>8.1199999999999992</v>
      </c>
      <c r="I12" s="27">
        <v>3.87</v>
      </c>
      <c r="J12" s="27" t="s">
        <v>9</v>
      </c>
      <c r="K12" s="27">
        <v>0.18</v>
      </c>
    </row>
    <row r="13" spans="1:13" ht="12" customHeight="1" x14ac:dyDescent="0.25">
      <c r="A13" s="9">
        <v>1984</v>
      </c>
      <c r="B13" s="27">
        <v>6.42</v>
      </c>
      <c r="C13" s="10" t="s">
        <v>9</v>
      </c>
      <c r="D13" s="10" t="s">
        <v>9</v>
      </c>
      <c r="E13" s="27">
        <v>0.85</v>
      </c>
      <c r="F13" s="10" t="s">
        <v>9</v>
      </c>
      <c r="G13" s="27">
        <v>0.27</v>
      </c>
      <c r="H13" s="27">
        <v>8.31</v>
      </c>
      <c r="I13" s="27">
        <v>4.24</v>
      </c>
      <c r="J13" s="27" t="s">
        <v>9</v>
      </c>
      <c r="K13" s="27">
        <v>0.22</v>
      </c>
    </row>
    <row r="14" spans="1:13" ht="12" customHeight="1" x14ac:dyDescent="0.25">
      <c r="A14" s="9">
        <v>1985</v>
      </c>
      <c r="B14" s="27">
        <v>6.41</v>
      </c>
      <c r="C14" s="10" t="s">
        <v>9</v>
      </c>
      <c r="D14" s="10" t="s">
        <v>9</v>
      </c>
      <c r="E14" s="27">
        <v>1.02</v>
      </c>
      <c r="F14" s="10" t="s">
        <v>9</v>
      </c>
      <c r="G14" s="27">
        <v>0.26</v>
      </c>
      <c r="H14" s="27">
        <v>7.91</v>
      </c>
      <c r="I14" s="27">
        <v>4.47</v>
      </c>
      <c r="J14" s="27" t="s">
        <v>9</v>
      </c>
      <c r="K14" s="27">
        <v>0.28000000000000003</v>
      </c>
    </row>
    <row r="15" spans="1:13" ht="12" customHeight="1" x14ac:dyDescent="0.25">
      <c r="A15" s="9">
        <v>1986</v>
      </c>
      <c r="B15" s="27">
        <v>6.93</v>
      </c>
      <c r="C15" s="10" t="s">
        <v>9</v>
      </c>
      <c r="D15" s="10" t="s">
        <v>9</v>
      </c>
      <c r="E15" s="27">
        <v>0.91</v>
      </c>
      <c r="F15" s="10" t="s">
        <v>9</v>
      </c>
      <c r="G15" s="27">
        <v>0.37</v>
      </c>
      <c r="H15" s="27">
        <v>7.49</v>
      </c>
      <c r="I15" s="27">
        <v>4.67</v>
      </c>
      <c r="J15" s="27" t="s">
        <v>9</v>
      </c>
      <c r="K15" s="27">
        <v>0.25</v>
      </c>
    </row>
    <row r="16" spans="1:13" ht="12" customHeight="1" x14ac:dyDescent="0.25">
      <c r="A16" s="9">
        <v>1987</v>
      </c>
      <c r="B16" s="27">
        <v>13.46</v>
      </c>
      <c r="C16" s="10" t="s">
        <v>9</v>
      </c>
      <c r="D16" s="10" t="s">
        <v>9</v>
      </c>
      <c r="E16" s="27">
        <v>0.6</v>
      </c>
      <c r="F16" s="10" t="s">
        <v>9</v>
      </c>
      <c r="G16" s="27">
        <v>0.38</v>
      </c>
      <c r="H16" s="27">
        <v>5.86</v>
      </c>
      <c r="I16" s="27">
        <v>5.34</v>
      </c>
      <c r="J16" s="27" t="s">
        <v>9</v>
      </c>
      <c r="K16" s="10" t="s">
        <v>9</v>
      </c>
    </row>
    <row r="17" spans="1:11" ht="12" customHeight="1" x14ac:dyDescent="0.25">
      <c r="A17" s="9">
        <v>1988</v>
      </c>
      <c r="B17" s="27">
        <v>18.579999999999998</v>
      </c>
      <c r="C17" s="10" t="s">
        <v>9</v>
      </c>
      <c r="D17" s="10" t="s">
        <v>9</v>
      </c>
      <c r="E17" s="27">
        <v>0.14000000000000001</v>
      </c>
      <c r="F17" s="10" t="s">
        <v>9</v>
      </c>
      <c r="G17" s="27">
        <v>0.43</v>
      </c>
      <c r="H17" s="27">
        <v>5.18</v>
      </c>
      <c r="I17" s="27">
        <v>5.74</v>
      </c>
      <c r="J17" s="27" t="s">
        <v>9</v>
      </c>
      <c r="K17" s="10" t="s">
        <v>9</v>
      </c>
    </row>
    <row r="18" spans="1:11" ht="12" customHeight="1" x14ac:dyDescent="0.25">
      <c r="A18" s="9">
        <v>1989</v>
      </c>
      <c r="B18" s="27">
        <v>20.21</v>
      </c>
      <c r="C18" s="10" t="s">
        <v>9</v>
      </c>
      <c r="D18" s="10" t="s">
        <v>9</v>
      </c>
      <c r="E18" s="27">
        <v>0.04</v>
      </c>
      <c r="F18" s="10" t="s">
        <v>9</v>
      </c>
      <c r="G18" s="27">
        <v>0.45</v>
      </c>
      <c r="H18" s="27">
        <v>4.8499999999999996</v>
      </c>
      <c r="I18" s="27">
        <v>6.16</v>
      </c>
      <c r="J18" s="27">
        <v>1.69</v>
      </c>
      <c r="K18" s="10" t="s">
        <v>9</v>
      </c>
    </row>
    <row r="19" spans="1:11" ht="12" customHeight="1" x14ac:dyDescent="0.25">
      <c r="A19" s="9">
        <v>1990</v>
      </c>
      <c r="B19" s="27">
        <v>23.27</v>
      </c>
      <c r="C19" s="10" t="s">
        <v>9</v>
      </c>
      <c r="D19" s="10" t="s">
        <v>9</v>
      </c>
      <c r="E19" s="27">
        <v>0.06</v>
      </c>
      <c r="F19" s="10" t="s">
        <v>9</v>
      </c>
      <c r="G19" s="27">
        <v>0.49</v>
      </c>
      <c r="H19" s="27">
        <v>4.37</v>
      </c>
      <c r="I19" s="27">
        <v>6.7</v>
      </c>
      <c r="J19" s="27">
        <v>4.51</v>
      </c>
      <c r="K19" s="10" t="s">
        <v>9</v>
      </c>
    </row>
    <row r="20" spans="1:11" ht="12" customHeight="1" x14ac:dyDescent="0.25">
      <c r="A20" s="9">
        <v>1991</v>
      </c>
      <c r="B20" s="27">
        <v>27.17</v>
      </c>
      <c r="C20" s="10" t="s">
        <v>9</v>
      </c>
      <c r="D20" s="10" t="s">
        <v>9</v>
      </c>
      <c r="E20" s="27">
        <v>0.04</v>
      </c>
      <c r="F20" s="10" t="s">
        <v>9</v>
      </c>
      <c r="G20" s="27">
        <v>0.51</v>
      </c>
      <c r="H20" s="27">
        <v>3.92</v>
      </c>
      <c r="I20" s="27">
        <v>7.1</v>
      </c>
      <c r="J20" s="27">
        <v>5</v>
      </c>
      <c r="K20" s="10" t="s">
        <v>9</v>
      </c>
    </row>
    <row r="21" spans="1:11" ht="12" customHeight="1" x14ac:dyDescent="0.25">
      <c r="A21" s="9">
        <v>1992</v>
      </c>
      <c r="B21" s="27">
        <v>29.16</v>
      </c>
      <c r="C21" s="10" t="s">
        <v>9</v>
      </c>
      <c r="D21" s="10" t="s">
        <v>9</v>
      </c>
      <c r="E21" s="27">
        <v>0.02</v>
      </c>
      <c r="F21" s="10" t="s">
        <v>9</v>
      </c>
      <c r="G21" s="27">
        <v>0.59</v>
      </c>
      <c r="H21" s="27">
        <v>3.57</v>
      </c>
      <c r="I21" s="27">
        <v>7.42</v>
      </c>
      <c r="J21" s="27">
        <v>5.48</v>
      </c>
      <c r="K21" s="10" t="s">
        <v>9</v>
      </c>
    </row>
    <row r="22" spans="1:11" ht="12" customHeight="1" x14ac:dyDescent="0.25">
      <c r="A22" s="9">
        <v>1993</v>
      </c>
      <c r="B22" s="27">
        <v>33.64</v>
      </c>
      <c r="C22" s="10" t="s">
        <v>9</v>
      </c>
      <c r="D22" s="10" t="s">
        <v>9</v>
      </c>
      <c r="E22" s="27">
        <v>0.01</v>
      </c>
      <c r="F22" s="10" t="s">
        <v>9</v>
      </c>
      <c r="G22" s="27">
        <v>0.56999999999999995</v>
      </c>
      <c r="H22" s="27">
        <v>3.27</v>
      </c>
      <c r="I22" s="27">
        <v>9.2200000000000006</v>
      </c>
      <c r="J22" s="27">
        <v>6.9</v>
      </c>
      <c r="K22" s="10" t="s">
        <v>9</v>
      </c>
    </row>
    <row r="23" spans="1:11" ht="12" customHeight="1" x14ac:dyDescent="0.25">
      <c r="A23" s="9">
        <v>1994</v>
      </c>
      <c r="B23" s="27">
        <v>37.159999999999997</v>
      </c>
      <c r="C23" s="10" t="s">
        <v>9</v>
      </c>
      <c r="D23" s="10" t="s">
        <v>9</v>
      </c>
      <c r="E23" s="27">
        <v>0.01</v>
      </c>
      <c r="F23" s="10" t="s">
        <v>9</v>
      </c>
      <c r="G23" s="27">
        <v>0.66</v>
      </c>
      <c r="H23" s="27">
        <v>2.98</v>
      </c>
      <c r="I23" s="27">
        <v>9.7799999999999994</v>
      </c>
      <c r="J23" s="27">
        <v>6.82</v>
      </c>
      <c r="K23" s="10" t="s">
        <v>9</v>
      </c>
    </row>
    <row r="24" spans="1:11" ht="12" customHeight="1" x14ac:dyDescent="0.25">
      <c r="A24" s="9">
        <v>1995</v>
      </c>
      <c r="B24" s="27">
        <v>42.47</v>
      </c>
      <c r="C24" s="10" t="s">
        <v>9</v>
      </c>
      <c r="D24" s="10" t="s">
        <v>9</v>
      </c>
      <c r="E24" s="27">
        <v>0.01</v>
      </c>
      <c r="F24" s="10" t="s">
        <v>9</v>
      </c>
      <c r="G24" s="27">
        <v>0.68</v>
      </c>
      <c r="H24" s="27">
        <v>2.71</v>
      </c>
      <c r="I24" s="27">
        <v>10.3</v>
      </c>
      <c r="J24" s="27">
        <v>8.58</v>
      </c>
      <c r="K24" s="10" t="s">
        <v>9</v>
      </c>
    </row>
    <row r="25" spans="1:11" ht="12" customHeight="1" x14ac:dyDescent="0.25">
      <c r="A25" s="9">
        <v>1996</v>
      </c>
      <c r="B25" s="27">
        <v>45</v>
      </c>
      <c r="C25" s="10" t="s">
        <v>9</v>
      </c>
      <c r="D25" s="10" t="s">
        <v>9</v>
      </c>
      <c r="E25" s="27">
        <v>0</v>
      </c>
      <c r="F25" s="10" t="s">
        <v>9</v>
      </c>
      <c r="G25" s="27">
        <v>0.81</v>
      </c>
      <c r="H25" s="27">
        <v>2.46</v>
      </c>
      <c r="I25" s="27">
        <v>10.63</v>
      </c>
      <c r="J25" s="27">
        <v>9.0299999999999994</v>
      </c>
      <c r="K25" s="10" t="s">
        <v>9</v>
      </c>
    </row>
    <row r="26" spans="1:11" ht="12" customHeight="1" x14ac:dyDescent="0.25">
      <c r="A26" s="9">
        <v>1997</v>
      </c>
      <c r="B26" s="27">
        <v>51.37</v>
      </c>
      <c r="C26" s="10" t="s">
        <v>9</v>
      </c>
      <c r="D26" s="10" t="s">
        <v>9</v>
      </c>
      <c r="E26" s="27">
        <v>0</v>
      </c>
      <c r="F26" s="10" t="s">
        <v>9</v>
      </c>
      <c r="G26" s="27">
        <v>0.81</v>
      </c>
      <c r="H26" s="27">
        <v>2.23</v>
      </c>
      <c r="I26" s="27">
        <v>11.34</v>
      </c>
      <c r="J26" s="27">
        <v>9.76</v>
      </c>
      <c r="K26" s="10" t="s">
        <v>9</v>
      </c>
    </row>
    <row r="27" spans="1:11" ht="12" customHeight="1" x14ac:dyDescent="0.25">
      <c r="A27" s="9">
        <v>1998</v>
      </c>
      <c r="B27" s="27">
        <v>53.85</v>
      </c>
      <c r="C27" s="10" t="s">
        <v>9</v>
      </c>
      <c r="D27" s="10" t="s">
        <v>9</v>
      </c>
      <c r="E27" s="27">
        <v>0</v>
      </c>
      <c r="F27" s="10" t="s">
        <v>9</v>
      </c>
      <c r="G27" s="27">
        <v>0.91</v>
      </c>
      <c r="H27" s="27">
        <v>2.02</v>
      </c>
      <c r="I27" s="27">
        <v>11.77</v>
      </c>
      <c r="J27" s="27">
        <v>10.25</v>
      </c>
      <c r="K27" s="10" t="s">
        <v>9</v>
      </c>
    </row>
    <row r="28" spans="1:11" ht="12" customHeight="1" x14ac:dyDescent="0.25">
      <c r="A28" s="9">
        <v>1999</v>
      </c>
      <c r="B28" s="27">
        <v>54.87</v>
      </c>
      <c r="C28" s="10" t="s">
        <v>9</v>
      </c>
      <c r="D28" s="10" t="s">
        <v>9</v>
      </c>
      <c r="E28" s="27">
        <v>0</v>
      </c>
      <c r="F28" s="27">
        <v>0.67</v>
      </c>
      <c r="G28" s="27">
        <v>0.93</v>
      </c>
      <c r="H28" s="27">
        <v>1.82</v>
      </c>
      <c r="I28" s="29" t="s">
        <v>22</v>
      </c>
      <c r="J28" s="27">
        <v>11.79</v>
      </c>
      <c r="K28" s="10" t="s">
        <v>9</v>
      </c>
    </row>
    <row r="29" spans="1:11" ht="12" customHeight="1" x14ac:dyDescent="0.25">
      <c r="A29" s="9">
        <v>2000</v>
      </c>
      <c r="B29" s="27">
        <v>61.91</v>
      </c>
      <c r="C29" s="10" t="s">
        <v>9</v>
      </c>
      <c r="D29" s="10" t="s">
        <v>9</v>
      </c>
      <c r="E29" s="27">
        <v>0.63</v>
      </c>
      <c r="F29" s="27">
        <v>2.57</v>
      </c>
      <c r="G29" s="27">
        <v>0.9</v>
      </c>
      <c r="H29" s="27">
        <v>1.62</v>
      </c>
      <c r="I29" s="27" t="s">
        <v>9</v>
      </c>
      <c r="J29" s="27">
        <v>7.57</v>
      </c>
      <c r="K29" s="10" t="s">
        <v>9</v>
      </c>
    </row>
    <row r="30" spans="1:11" ht="12" customHeight="1" x14ac:dyDescent="0.25">
      <c r="A30" s="9">
        <v>2001</v>
      </c>
      <c r="B30" s="27">
        <v>72.709999999999994</v>
      </c>
      <c r="C30" s="10" t="s">
        <v>9</v>
      </c>
      <c r="D30" s="10" t="s">
        <v>9</v>
      </c>
      <c r="E30" s="27">
        <v>2.02</v>
      </c>
      <c r="F30" s="27">
        <v>11.3</v>
      </c>
      <c r="G30" s="27">
        <v>1.08</v>
      </c>
      <c r="H30" s="27">
        <v>1.44</v>
      </c>
      <c r="I30" s="27" t="s">
        <v>9</v>
      </c>
      <c r="J30" s="27">
        <v>4.5999999999999996</v>
      </c>
      <c r="K30" s="10" t="s">
        <v>9</v>
      </c>
    </row>
    <row r="31" spans="1:11" ht="12" customHeight="1" x14ac:dyDescent="0.25">
      <c r="A31" s="9">
        <v>2002</v>
      </c>
      <c r="B31" s="27">
        <v>79.37</v>
      </c>
      <c r="C31" s="10" t="s">
        <v>9</v>
      </c>
      <c r="D31" s="10" t="s">
        <v>9</v>
      </c>
      <c r="E31" s="27">
        <v>5.53</v>
      </c>
      <c r="F31" s="27">
        <v>4.93</v>
      </c>
      <c r="G31" s="27">
        <v>1.1000000000000001</v>
      </c>
      <c r="H31" s="27">
        <v>1.3</v>
      </c>
      <c r="I31" s="27" t="s">
        <v>9</v>
      </c>
      <c r="J31" s="27">
        <v>2.86</v>
      </c>
      <c r="K31" s="10" t="s">
        <v>9</v>
      </c>
    </row>
    <row r="32" spans="1:11" ht="12" customHeight="1" x14ac:dyDescent="0.25">
      <c r="A32" s="9">
        <v>2003</v>
      </c>
      <c r="B32" s="27">
        <v>90.38</v>
      </c>
      <c r="C32" s="27">
        <v>45.63</v>
      </c>
      <c r="D32" s="10" t="s">
        <v>9</v>
      </c>
      <c r="E32" s="27">
        <v>2.73</v>
      </c>
      <c r="F32" s="27">
        <v>4.58</v>
      </c>
      <c r="G32" s="27">
        <v>1.21</v>
      </c>
      <c r="H32" s="27">
        <v>1.17</v>
      </c>
      <c r="I32" s="27" t="s">
        <v>9</v>
      </c>
      <c r="J32" s="27">
        <v>2</v>
      </c>
      <c r="K32" s="10" t="s">
        <v>9</v>
      </c>
    </row>
    <row r="33" spans="1:11" ht="12" customHeight="1" x14ac:dyDescent="0.25">
      <c r="A33" s="9">
        <v>2004</v>
      </c>
      <c r="B33" s="27">
        <v>95.97</v>
      </c>
      <c r="C33" s="27">
        <v>48.17</v>
      </c>
      <c r="D33" s="10" t="s">
        <v>9</v>
      </c>
      <c r="E33" s="27">
        <v>2.85</v>
      </c>
      <c r="F33" s="27">
        <v>4.68</v>
      </c>
      <c r="G33" s="27">
        <v>1.24</v>
      </c>
      <c r="H33" s="27">
        <v>1.04</v>
      </c>
      <c r="I33" s="27" t="s">
        <v>9</v>
      </c>
      <c r="J33" s="27">
        <v>1.35</v>
      </c>
      <c r="K33" s="10" t="s">
        <v>9</v>
      </c>
    </row>
    <row r="34" spans="1:11" ht="12" customHeight="1" x14ac:dyDescent="0.25">
      <c r="A34" s="9">
        <v>2005</v>
      </c>
      <c r="B34" s="27">
        <v>103.52</v>
      </c>
      <c r="C34" s="27" t="s">
        <v>25</v>
      </c>
      <c r="D34" s="27">
        <v>1.92</v>
      </c>
      <c r="E34" s="27">
        <v>5.72</v>
      </c>
      <c r="F34" s="27">
        <v>5.64</v>
      </c>
      <c r="G34" s="27">
        <v>1.24</v>
      </c>
      <c r="H34" s="27">
        <v>0.92</v>
      </c>
      <c r="I34" s="27" t="s">
        <v>9</v>
      </c>
      <c r="J34" s="27">
        <v>0.88</v>
      </c>
      <c r="K34" s="10" t="s">
        <v>9</v>
      </c>
    </row>
    <row r="35" spans="1:11" ht="12" customHeight="1" x14ac:dyDescent="0.25">
      <c r="A35" s="9">
        <v>2006</v>
      </c>
      <c r="B35" s="27">
        <v>104.68</v>
      </c>
      <c r="C35" s="27">
        <v>75.010000000000005</v>
      </c>
      <c r="D35" s="27">
        <v>10.83</v>
      </c>
      <c r="E35" s="27">
        <v>7.64</v>
      </c>
      <c r="F35" s="27">
        <v>5.63</v>
      </c>
      <c r="G35" s="27">
        <v>1.41</v>
      </c>
      <c r="H35" s="27">
        <v>0.82</v>
      </c>
      <c r="I35" s="27" t="s">
        <v>9</v>
      </c>
      <c r="J35" s="27">
        <v>0.65</v>
      </c>
      <c r="K35" s="10" t="s">
        <v>9</v>
      </c>
    </row>
    <row r="36" spans="1:11" ht="12" customHeight="1" x14ac:dyDescent="0.25">
      <c r="A36" s="9">
        <v>2007</v>
      </c>
      <c r="B36" s="27">
        <v>110.28</v>
      </c>
      <c r="C36" s="27">
        <v>75.77</v>
      </c>
      <c r="D36" s="27">
        <v>11.78</v>
      </c>
      <c r="E36" s="27">
        <v>7.68</v>
      </c>
      <c r="F36" s="27">
        <v>6.17</v>
      </c>
      <c r="G36" s="27">
        <v>1.52</v>
      </c>
      <c r="H36" s="27">
        <v>0.73</v>
      </c>
      <c r="I36" s="27" t="s">
        <v>9</v>
      </c>
      <c r="J36" s="27">
        <v>0.44</v>
      </c>
      <c r="K36" s="10" t="s">
        <v>9</v>
      </c>
    </row>
    <row r="37" spans="1:11" ht="12" customHeight="1" x14ac:dyDescent="0.25">
      <c r="A37" s="9">
        <v>2008</v>
      </c>
      <c r="B37" s="27">
        <v>109.11</v>
      </c>
      <c r="C37" s="27">
        <v>76.099999999999994</v>
      </c>
      <c r="D37" s="27">
        <v>15.44</v>
      </c>
      <c r="E37" s="27">
        <v>12.03</v>
      </c>
      <c r="F37" s="27">
        <v>6.74</v>
      </c>
      <c r="G37" s="27">
        <v>1.69</v>
      </c>
      <c r="H37" s="27">
        <v>0.64</v>
      </c>
      <c r="I37" s="27" t="s">
        <v>9</v>
      </c>
      <c r="J37" s="27">
        <v>0.26</v>
      </c>
      <c r="K37" s="10" t="s">
        <v>9</v>
      </c>
    </row>
    <row r="38" spans="1:11" ht="12" customHeight="1" x14ac:dyDescent="0.25">
      <c r="A38" s="9">
        <v>2009</v>
      </c>
      <c r="B38" s="27">
        <v>122.92</v>
      </c>
      <c r="C38" s="27">
        <v>74.17</v>
      </c>
      <c r="D38" s="27">
        <v>20.53</v>
      </c>
      <c r="E38" s="27">
        <v>29.08</v>
      </c>
      <c r="F38" s="27">
        <v>6.79</v>
      </c>
      <c r="G38" s="27">
        <v>2.0299999999999998</v>
      </c>
      <c r="H38" s="27">
        <v>0.57999999999999996</v>
      </c>
      <c r="I38" s="27" t="s">
        <v>9</v>
      </c>
      <c r="J38" s="27">
        <v>0.17</v>
      </c>
      <c r="K38" s="10" t="s">
        <v>9</v>
      </c>
    </row>
    <row r="39" spans="1:11" ht="12" customHeight="1" x14ac:dyDescent="0.25">
      <c r="A39" s="9">
        <v>2010</v>
      </c>
      <c r="B39" s="27">
        <v>137.28</v>
      </c>
      <c r="C39" s="27">
        <v>73.62</v>
      </c>
      <c r="D39" s="27">
        <v>24.92</v>
      </c>
      <c r="E39" s="27">
        <v>32.94</v>
      </c>
      <c r="F39" s="27">
        <v>7.29</v>
      </c>
      <c r="G39" s="27">
        <v>2.29</v>
      </c>
      <c r="H39" s="27">
        <v>0.51</v>
      </c>
      <c r="I39" s="27" t="s">
        <v>9</v>
      </c>
      <c r="J39" s="27">
        <v>0.13</v>
      </c>
      <c r="K39" s="10" t="s">
        <v>9</v>
      </c>
    </row>
    <row r="40" spans="1:11" ht="12" customHeight="1" x14ac:dyDescent="0.25">
      <c r="A40" s="9">
        <v>2011</v>
      </c>
      <c r="B40" s="27">
        <v>150.75</v>
      </c>
      <c r="C40" s="27">
        <v>72.2</v>
      </c>
      <c r="D40" s="27">
        <v>30.18</v>
      </c>
      <c r="E40" s="27" t="s">
        <v>27</v>
      </c>
      <c r="F40" s="27">
        <v>7.58</v>
      </c>
      <c r="G40" s="27">
        <v>2.5</v>
      </c>
      <c r="H40" s="27">
        <v>0.44</v>
      </c>
      <c r="I40" s="27" t="s">
        <v>9</v>
      </c>
      <c r="J40" s="27" t="s">
        <v>31</v>
      </c>
      <c r="K40" s="10" t="s">
        <v>9</v>
      </c>
    </row>
    <row r="41" spans="1:11" ht="12" customHeight="1" x14ac:dyDescent="0.25">
      <c r="A41" s="9">
        <v>2012</v>
      </c>
      <c r="B41" s="27">
        <v>158.11000000000001</v>
      </c>
      <c r="C41" s="27">
        <v>69.221900149999996</v>
      </c>
      <c r="D41" s="27">
        <v>34.28</v>
      </c>
      <c r="E41" s="27">
        <v>30.27</v>
      </c>
      <c r="F41" s="27">
        <v>7.76</v>
      </c>
      <c r="G41" s="27">
        <v>2.64</v>
      </c>
      <c r="H41" s="27">
        <v>0.38</v>
      </c>
      <c r="I41" s="27" t="s">
        <v>9</v>
      </c>
      <c r="J41" s="27">
        <v>4.88916E-2</v>
      </c>
      <c r="K41" s="10" t="s">
        <v>9</v>
      </c>
    </row>
    <row r="42" spans="1:11" ht="12" customHeight="1" x14ac:dyDescent="0.25">
      <c r="A42" s="9">
        <v>2013</v>
      </c>
      <c r="B42" s="27">
        <v>157.53767769000001</v>
      </c>
      <c r="C42" s="27">
        <v>66.064853579999991</v>
      </c>
      <c r="D42" s="27">
        <v>37.863411730000003</v>
      </c>
      <c r="E42" s="27">
        <v>38.277334340000003</v>
      </c>
      <c r="F42" s="27">
        <v>8.5244659699999996</v>
      </c>
      <c r="G42" s="27">
        <v>2.8453373900000001</v>
      </c>
      <c r="H42" s="27">
        <v>0.33712586999999999</v>
      </c>
      <c r="I42" s="27" t="s">
        <v>9</v>
      </c>
      <c r="J42" s="27">
        <v>0.03</v>
      </c>
      <c r="K42" s="10" t="s">
        <v>9</v>
      </c>
    </row>
    <row r="43" spans="1:11" ht="12" customHeight="1" x14ac:dyDescent="0.25">
      <c r="A43" s="9">
        <v>2014</v>
      </c>
      <c r="B43" s="27">
        <v>164.99015736999999</v>
      </c>
      <c r="C43" s="27">
        <v>63.054154500000003</v>
      </c>
      <c r="D43" s="27">
        <v>41.706830719999999</v>
      </c>
      <c r="E43" s="27">
        <v>41.109435849999997</v>
      </c>
      <c r="F43" s="27">
        <v>8.1776533600000008</v>
      </c>
      <c r="G43" s="27">
        <v>2.9710133299999999</v>
      </c>
      <c r="H43" s="27">
        <v>0.29634052</v>
      </c>
      <c r="I43" s="27" t="s">
        <v>9</v>
      </c>
      <c r="J43" s="30">
        <f>0.01678796</f>
        <v>1.6787960000000001E-2</v>
      </c>
      <c r="K43" s="10" t="s">
        <v>9</v>
      </c>
    </row>
    <row r="44" spans="1:11" ht="12" customHeight="1" x14ac:dyDescent="0.25">
      <c r="A44" s="9">
        <v>2015</v>
      </c>
      <c r="B44" s="27">
        <v>165.4337137</v>
      </c>
      <c r="C44" s="27">
        <v>59.909107539999994</v>
      </c>
      <c r="D44" s="27">
        <v>42.876350179999996</v>
      </c>
      <c r="E44" s="27">
        <v>32.652669000000003</v>
      </c>
      <c r="F44" s="27">
        <v>7.9890498799999996</v>
      </c>
      <c r="G44" s="27">
        <v>3.0620301300000001</v>
      </c>
      <c r="H44" s="27">
        <v>0.25682329999999998</v>
      </c>
      <c r="I44" s="27" t="s">
        <v>9</v>
      </c>
      <c r="J44" s="30">
        <v>8.0987999999999997E-3</v>
      </c>
      <c r="K44" s="10" t="s">
        <v>9</v>
      </c>
    </row>
    <row r="45" spans="1:11" ht="12" customHeight="1" x14ac:dyDescent="0.25">
      <c r="A45" s="9">
        <v>2016</v>
      </c>
      <c r="B45" s="27">
        <v>165.94039097999999</v>
      </c>
      <c r="C45" s="27">
        <v>57.565669300000003</v>
      </c>
      <c r="D45" s="27">
        <v>43.702847939999998</v>
      </c>
      <c r="E45" s="27">
        <v>35.958557280000001</v>
      </c>
      <c r="F45" s="27">
        <v>8.0445007999999998</v>
      </c>
      <c r="G45" s="27">
        <v>2.75701996</v>
      </c>
      <c r="H45" s="27">
        <v>0.22808577999999999</v>
      </c>
      <c r="I45" s="27" t="s">
        <v>9</v>
      </c>
      <c r="J45" s="31" t="s">
        <v>30</v>
      </c>
      <c r="K45" s="10" t="s">
        <v>9</v>
      </c>
    </row>
    <row r="46" spans="1:11" ht="12" customHeight="1" x14ac:dyDescent="0.25">
      <c r="A46" s="9">
        <v>2017</v>
      </c>
      <c r="B46" s="27">
        <v>175.09749171000001</v>
      </c>
      <c r="C46" s="27">
        <f>54.65736871+1.46365677</f>
        <v>56.12102548</v>
      </c>
      <c r="D46" s="27">
        <f>44.07498906+1.20350062</f>
        <v>45.27848968</v>
      </c>
      <c r="E46" s="27">
        <v>32.211905880000003</v>
      </c>
      <c r="F46" s="27">
        <v>7.7640999700000002</v>
      </c>
      <c r="G46" s="27">
        <v>2.4223492700000002</v>
      </c>
      <c r="H46" s="27">
        <v>0.19503963999999999</v>
      </c>
      <c r="I46" s="27" t="s">
        <v>9</v>
      </c>
      <c r="J46" s="27" t="s">
        <v>9</v>
      </c>
      <c r="K46" s="10" t="s">
        <v>9</v>
      </c>
    </row>
    <row r="47" spans="1:11" ht="12" customHeight="1" x14ac:dyDescent="0.25">
      <c r="A47" s="9">
        <v>2018</v>
      </c>
      <c r="B47" s="27">
        <v>179.66</v>
      </c>
      <c r="C47" s="27">
        <v>54.59</v>
      </c>
      <c r="D47" s="27">
        <v>46.51</v>
      </c>
      <c r="E47" s="27">
        <v>34.49</v>
      </c>
      <c r="F47" s="27">
        <v>8.0399999999999991</v>
      </c>
      <c r="G47" s="27">
        <v>2.2200000000000002</v>
      </c>
      <c r="H47" s="27">
        <v>0.17</v>
      </c>
      <c r="I47" s="27" t="s">
        <v>9</v>
      </c>
      <c r="J47" s="27" t="s">
        <v>9</v>
      </c>
      <c r="K47" s="10" t="s">
        <v>9</v>
      </c>
    </row>
    <row r="48" spans="1:11" ht="12" customHeight="1" x14ac:dyDescent="0.25">
      <c r="A48" s="9">
        <v>2019</v>
      </c>
      <c r="B48" s="27" t="s">
        <v>26</v>
      </c>
      <c r="C48" s="27">
        <v>53.1</v>
      </c>
      <c r="D48" s="27">
        <v>49.2</v>
      </c>
      <c r="E48" s="27">
        <v>36.270000000000003</v>
      </c>
      <c r="F48" s="27">
        <v>7.89</v>
      </c>
      <c r="G48" s="27">
        <v>2.0099999999999998</v>
      </c>
      <c r="H48" s="27">
        <v>0.14000000000000001</v>
      </c>
      <c r="I48" s="27" t="s">
        <v>9</v>
      </c>
      <c r="J48" s="27" t="s">
        <v>9</v>
      </c>
      <c r="K48" s="10" t="s">
        <v>9</v>
      </c>
    </row>
    <row r="49" spans="1:11" ht="12" customHeight="1" x14ac:dyDescent="0.25">
      <c r="A49" s="9">
        <v>2020</v>
      </c>
      <c r="B49" s="21">
        <v>195.33153200000001</v>
      </c>
      <c r="C49" s="23">
        <v>51.490530999999997</v>
      </c>
      <c r="D49" s="23">
        <v>50.663684000000003</v>
      </c>
      <c r="E49" s="25">
        <v>79.901570000000007</v>
      </c>
      <c r="F49" s="25">
        <v>8.0186449999999994</v>
      </c>
      <c r="G49" s="25">
        <v>2.0278040000000002</v>
      </c>
      <c r="H49" s="25">
        <v>0.12595400000000001</v>
      </c>
      <c r="I49" s="27" t="s">
        <v>9</v>
      </c>
      <c r="J49" s="27" t="s">
        <v>9</v>
      </c>
      <c r="K49" s="10" t="s">
        <v>9</v>
      </c>
    </row>
    <row r="50" spans="1:11" ht="12" customHeight="1" x14ac:dyDescent="0.25">
      <c r="A50" s="9">
        <v>2021</v>
      </c>
      <c r="B50" s="22">
        <v>204.92042599999999</v>
      </c>
      <c r="C50" s="23">
        <v>49.62594</v>
      </c>
      <c r="D50" s="24">
        <v>52.489400000000003</v>
      </c>
      <c r="E50" s="25">
        <v>43.523477999999997</v>
      </c>
      <c r="F50" s="25">
        <v>8.2143719999999991</v>
      </c>
      <c r="G50" s="25">
        <v>1.8642920000000001</v>
      </c>
      <c r="H50" s="25">
        <v>0.105779</v>
      </c>
      <c r="I50" s="27" t="s">
        <v>9</v>
      </c>
      <c r="J50" s="27" t="s">
        <v>9</v>
      </c>
      <c r="K50" s="10" t="s">
        <v>9</v>
      </c>
    </row>
    <row r="51" spans="1:11" ht="12" customHeight="1" x14ac:dyDescent="0.25">
      <c r="A51" s="9">
        <v>2022</v>
      </c>
      <c r="B51" s="21">
        <v>209.23186999999999</v>
      </c>
      <c r="C51" s="23">
        <v>48.035328</v>
      </c>
      <c r="D51" s="23">
        <v>54.93468</v>
      </c>
      <c r="E51" s="25">
        <v>60.315389000000003</v>
      </c>
      <c r="F51" s="25">
        <v>8.2336320000000001</v>
      </c>
      <c r="G51" s="25">
        <v>1.7403</v>
      </c>
      <c r="H51" s="25">
        <v>9.4673999999999994E-2</v>
      </c>
      <c r="I51" s="27" t="s">
        <v>9</v>
      </c>
      <c r="J51" s="27" t="s">
        <v>9</v>
      </c>
      <c r="K51" s="10" t="s">
        <v>9</v>
      </c>
    </row>
    <row r="52" spans="1:11" ht="12" customHeight="1" x14ac:dyDescent="0.25">
      <c r="A52" s="9">
        <v>2023</v>
      </c>
      <c r="B52" s="28">
        <v>240.55892541</v>
      </c>
      <c r="C52" s="23">
        <v>46.622732859999999</v>
      </c>
      <c r="D52" s="23">
        <v>63.68130412</v>
      </c>
      <c r="E52" s="25">
        <v>61.070023399999997</v>
      </c>
      <c r="F52" s="25">
        <v>9.3876355999999994</v>
      </c>
      <c r="G52" s="25">
        <v>1.6592820800000001</v>
      </c>
      <c r="H52" s="25">
        <v>7.9175579999999995E-2</v>
      </c>
      <c r="I52" s="27" t="s">
        <v>9</v>
      </c>
      <c r="J52" s="27" t="s">
        <v>9</v>
      </c>
      <c r="K52" s="10" t="s">
        <v>9</v>
      </c>
    </row>
    <row r="53" spans="1:11" ht="20.149999999999999" customHeight="1" x14ac:dyDescent="0.25">
      <c r="A53" s="12" t="s">
        <v>16</v>
      </c>
      <c r="B53" s="13"/>
      <c r="C53" s="13"/>
      <c r="D53" s="13"/>
      <c r="E53" s="18"/>
      <c r="F53" s="13"/>
      <c r="G53" s="3"/>
      <c r="H53" s="3"/>
      <c r="I53" s="3"/>
      <c r="J53" s="3"/>
      <c r="K53" s="3"/>
    </row>
    <row r="54" spans="1:11" ht="12" customHeight="1" x14ac:dyDescent="0.25">
      <c r="A54" s="12" t="s">
        <v>17</v>
      </c>
      <c r="B54" s="13"/>
      <c r="C54" s="13"/>
      <c r="D54" s="13"/>
      <c r="E54" s="13"/>
      <c r="F54" s="13"/>
      <c r="G54" s="3"/>
      <c r="H54" s="3"/>
      <c r="I54" s="3"/>
      <c r="J54" s="3"/>
      <c r="K54" s="3"/>
    </row>
    <row r="55" spans="1:11" ht="12" customHeight="1" x14ac:dyDescent="0.25">
      <c r="A55" s="3" t="s">
        <v>21</v>
      </c>
      <c r="B55" s="14"/>
      <c r="C55" s="14"/>
      <c r="D55" s="14"/>
      <c r="E55" s="14"/>
      <c r="F55" s="14"/>
      <c r="G55" s="14"/>
      <c r="H55" s="14"/>
      <c r="I55" s="14"/>
      <c r="J55" s="14"/>
      <c r="K55" s="14"/>
    </row>
    <row r="56" spans="1:11" ht="24" customHeight="1" x14ac:dyDescent="0.25">
      <c r="A56" s="19" t="s">
        <v>18</v>
      </c>
      <c r="B56" s="20"/>
      <c r="C56" s="20"/>
      <c r="D56" s="20"/>
      <c r="E56" s="20"/>
      <c r="F56" s="20"/>
      <c r="G56" s="20"/>
      <c r="H56" s="20"/>
      <c r="I56" s="20"/>
      <c r="J56" s="20"/>
      <c r="K56" s="20"/>
    </row>
    <row r="57" spans="1:11" ht="14.15" customHeight="1" x14ac:dyDescent="0.25">
      <c r="A57" s="32" t="s">
        <v>23</v>
      </c>
      <c r="B57" s="13"/>
      <c r="C57" s="13"/>
      <c r="D57" s="13"/>
      <c r="E57" s="13"/>
      <c r="F57" s="3"/>
      <c r="G57" s="3"/>
      <c r="H57" s="3"/>
      <c r="I57" s="3"/>
      <c r="J57" s="3"/>
      <c r="K57" s="3"/>
    </row>
    <row r="58" spans="1:11" ht="14.15" customHeight="1" x14ac:dyDescent="0.25">
      <c r="A58" s="32" t="s">
        <v>24</v>
      </c>
      <c r="B58" s="13"/>
      <c r="C58" s="13"/>
      <c r="D58" s="13"/>
      <c r="E58" s="13"/>
      <c r="F58" s="3"/>
      <c r="G58" s="3"/>
      <c r="H58" s="3"/>
      <c r="I58" s="3"/>
      <c r="J58" s="3"/>
      <c r="K58" s="3"/>
    </row>
    <row r="59" spans="1:11" ht="14.15" customHeight="1" x14ac:dyDescent="0.25">
      <c r="A59" s="16" t="s">
        <v>33</v>
      </c>
      <c r="B59" s="15"/>
      <c r="C59" s="15"/>
      <c r="D59" s="15"/>
      <c r="E59" s="15"/>
      <c r="F59" s="15"/>
      <c r="G59" s="3"/>
      <c r="H59" s="3"/>
      <c r="I59" s="3"/>
      <c r="J59" s="3"/>
      <c r="K59" s="3"/>
    </row>
    <row r="60" spans="1:11" ht="14.15" customHeight="1" x14ac:dyDescent="0.25">
      <c r="A60" s="16" t="s">
        <v>32</v>
      </c>
      <c r="B60" s="3"/>
      <c r="C60" s="3"/>
      <c r="D60" s="3"/>
      <c r="E60" s="3"/>
      <c r="F60" s="3"/>
      <c r="G60" s="3"/>
      <c r="H60" s="3"/>
      <c r="I60" s="3"/>
      <c r="J60" s="3"/>
      <c r="K60" s="3"/>
    </row>
    <row r="61" spans="1:11" ht="14.5" x14ac:dyDescent="0.25">
      <c r="A61" s="16" t="s">
        <v>29</v>
      </c>
    </row>
    <row r="62" spans="1:11" ht="14.5" x14ac:dyDescent="0.25">
      <c r="A62" s="16" t="s">
        <v>28</v>
      </c>
    </row>
  </sheetData>
  <mergeCells count="1">
    <mergeCell ref="A56:K56"/>
  </mergeCells>
  <pageMargins left="0.7" right="0.7" top="0.75" bottom="0.75" header="0.3" footer="0.3"/>
  <pageSetup paperSize="9" scale="61" orientation="landscape"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Data</vt:lpstr>
      <vt:lpstr>Data!n</vt:lpstr>
      <vt:lpstr>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Salagean</dc:creator>
  <cp:lastModifiedBy>Ioana Salagean</cp:lastModifiedBy>
  <cp:lastPrinted>2015-09-16T09:05:30Z</cp:lastPrinted>
  <dcterms:created xsi:type="dcterms:W3CDTF">2012-07-02T07:53:46Z</dcterms:created>
  <dcterms:modified xsi:type="dcterms:W3CDTF">2025-01-07T09:51:44Z</dcterms:modified>
</cp:coreProperties>
</file>