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N:\Publications\Rapport général\RG2025\IS\IS_2\"/>
    </mc:Choice>
  </mc:AlternateContent>
  <xr:revisionPtr revIDLastSave="0" documentId="13_ncr:9_{48470CCA-F561-4346-8AB0-EBB4440A78DB}" xr6:coauthVersionLast="47" xr6:coauthVersionMax="47" xr10:uidLastSave="{00000000-0000-0000-0000-000000000000}"/>
  <bookViews>
    <workbookView xWindow="13485" yWindow="1515" windowWidth="21990" windowHeight="20085" xr2:uid="{00000000-000D-0000-FFFF-FFFF00000000}"/>
  </bookViews>
  <sheets>
    <sheet name="Data" sheetId="1" r:id="rId1"/>
  </sheets>
  <definedNames>
    <definedName name="_xlnm.Print_Area" localSheetId="0">Data!$A$1:$L$56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K38" i="1" l="1"/>
  <c r="K48" i="1"/>
  <c r="K23" i="1"/>
  <c r="K15" i="1"/>
</calcChain>
</file>

<file path=xl/sharedStrings.xml><?xml version="1.0" encoding="utf-8"?>
<sst xmlns="http://purl.oclc.org/ooxml/spreadsheetml/main" count="413" uniqueCount="55">
  <si>
    <t>Domaine: inclusion sociale (IS)</t>
  </si>
  <si>
    <t>Source(s): Fonds national de solidarité (FNS)</t>
  </si>
  <si>
    <t>Unité(s): en EUR</t>
  </si>
  <si>
    <t>Information(s) supplémentaire(s): situation au 31 décembre fin d'exercice, comptes financiers</t>
  </si>
  <si>
    <t>PASSIF</t>
  </si>
  <si>
    <t>Reports et Fonds de Roulement</t>
  </si>
  <si>
    <t>Prêts auprès d'établiss. de crédit</t>
  </si>
  <si>
    <t>-</t>
  </si>
  <si>
    <t>Cautionnement bd de la Pétrusse</t>
  </si>
  <si>
    <t>Créditeurs</t>
  </si>
  <si>
    <t>Frais d'administration à payer</t>
  </si>
  <si>
    <t>Forfait d'éducation à réaviser</t>
  </si>
  <si>
    <t>Cotisations CISS (ind. d'insert)</t>
  </si>
  <si>
    <t>Créditeur AVI</t>
  </si>
  <si>
    <t>Créditeur FEC</t>
  </si>
  <si>
    <t>Créditeur Etat</t>
  </si>
  <si>
    <t>Créditeur CFL</t>
  </si>
  <si>
    <t>Créditeur CPEP</t>
  </si>
  <si>
    <t>Créditeur CPACI</t>
  </si>
  <si>
    <t>Créditeur CPA</t>
  </si>
  <si>
    <t>Créditeur CNAP</t>
  </si>
  <si>
    <t>Cotisations AM</t>
  </si>
  <si>
    <t>Cotisations AD</t>
  </si>
  <si>
    <t>Créditeur CCSS/ cotis.traitements</t>
  </si>
  <si>
    <t>Etat et collectivités publiques</t>
  </si>
  <si>
    <t>Créditeurs décharges FNS</t>
  </si>
  <si>
    <t>Impôts sur traitements</t>
  </si>
  <si>
    <t>Etat créditeur-Trop-perçu avances</t>
  </si>
  <si>
    <t>Remb. Trop-p / dotations</t>
  </si>
  <si>
    <t>Retenues pour pensions</t>
  </si>
  <si>
    <t>Frais de recouvrement</t>
  </si>
  <si>
    <t>Comptes de régularisation -Passif</t>
  </si>
  <si>
    <t>Créditeurs Divers</t>
  </si>
  <si>
    <t>Total du passif</t>
  </si>
  <si>
    <t>Bilans comparés du Fonds national de solidarité - PASSIF</t>
  </si>
  <si>
    <t>Comptes financiers</t>
  </si>
  <si>
    <t>BCEE - Compte courant</t>
  </si>
  <si>
    <t>Report à nouveau / Excédant de financement /Recettes</t>
  </si>
  <si>
    <t>Fonds de roulement / Avances - Etat</t>
  </si>
  <si>
    <t>Créditeurs divers / Créditeurs envers tiers</t>
  </si>
  <si>
    <t>Créditeurs prestations FNS / Créditeurs bénéficiaires PE</t>
  </si>
  <si>
    <t>Saisies en suspens / Créditeurs retenues sur PE</t>
  </si>
  <si>
    <t>Prestations FNS à réaviser / Créditeurs PE non exécutables</t>
  </si>
  <si>
    <t>Régul. Créd. / Frais d'administration</t>
  </si>
  <si>
    <t>Régul. Créd. / Loyers percus d'avance</t>
  </si>
  <si>
    <t>Régul. Créd. / Divers produits perçus d'avance</t>
  </si>
  <si>
    <t>Créditeur CSS / frais d'admin. / Créd. Traitements CCSS</t>
  </si>
  <si>
    <t>Créd. Acomptes sur cot.</t>
  </si>
  <si>
    <t>Organismes de sécurité sociale / Créditeurs envers organismes liés</t>
  </si>
  <si>
    <t>Impôts sur forfait d'éducation / Etat créd. Impôts s./PE</t>
  </si>
  <si>
    <t>Impôts sur indemn. d'insert. / Etat créd. Impôts s./indemn. Spéciales</t>
  </si>
  <si>
    <t>Impôt EBT (équilibre budgétaire temporaire)</t>
  </si>
  <si>
    <t>Créditeur Créd. Cot. Solde</t>
  </si>
  <si>
    <t>Créditeurs retenues CCRSC</t>
  </si>
  <si>
    <t>Année(s) de référence: 2005-2024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</si>
</sst>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i/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  <fill>
      <patternFill patternType="solid">
        <fgColor rgb="FFE5E5E5"/>
        <bgColor indexed="64"/>
      </patternFill>
    </fill>
  </fills>
  <borders count="6">
    <border>
      <start/>
      <end/>
      <top/>
      <bottom/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0" borderId="1" applyNumberFormat="0" applyFill="0" applyAlignment="0" applyProtection="0"/>
  </cellStyleXfs>
  <cellXfs count="25">
    <xf numFmtId="0" fontId="1" fillId="0" borderId="0" xfId="0" applyFont="1"/>
    <xf numFmtId="0" fontId="4" fillId="8" borderId="0" xfId="0" applyFont="1" applyFill="1"/>
    <xf numFmtId="0" fontId="5" fillId="8" borderId="0" xfId="0" applyFont="1" applyFill="1"/>
    <xf numFmtId="0" fontId="6" fillId="8" borderId="0" xfId="0" applyFont="1" applyFill="1"/>
    <xf numFmtId="0" fontId="1" fillId="0" borderId="0" xfId="0" applyFont="1" applyFill="1"/>
    <xf numFmtId="0" fontId="4" fillId="8" borderId="0" xfId="0" applyFont="1" applyFill="1" applyAlignment="1">
      <alignment vertical="top"/>
    </xf>
    <xf numFmtId="0" fontId="6" fillId="8" borderId="0" xfId="0" applyFont="1" applyFill="1" applyAlignment="1">
      <alignment vertical="top"/>
    </xf>
    <xf numFmtId="0" fontId="4" fillId="8" borderId="0" xfId="0" applyFont="1" applyFill="1" applyAlignment="1">
      <alignment vertical="center"/>
    </xf>
    <xf numFmtId="0" fontId="6" fillId="9" borderId="2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left" vertical="center" wrapText="1"/>
    </xf>
    <xf numFmtId="0" fontId="7" fillId="9" borderId="3" xfId="0" applyFont="1" applyFill="1" applyBorder="1" applyAlignment="1">
      <alignment horizontal="right" vertical="center" wrapText="1"/>
    </xf>
    <xf numFmtId="4" fontId="7" fillId="8" borderId="5" xfId="0" applyNumberFormat="1" applyFont="1" applyFill="1" applyBorder="1" applyAlignment="1">
      <alignment horizontal="right" vertical="center" wrapText="1"/>
    </xf>
    <xf numFmtId="0" fontId="6" fillId="8" borderId="4" xfId="0" applyFont="1" applyFill="1" applyBorder="1" applyAlignment="1">
      <alignment horizontal="center" wrapText="1"/>
    </xf>
    <xf numFmtId="0" fontId="6" fillId="8" borderId="5" xfId="0" applyFont="1" applyFill="1" applyBorder="1" applyAlignment="1">
      <alignment horizontal="left" wrapText="1"/>
    </xf>
    <xf numFmtId="4" fontId="6" fillId="8" borderId="5" xfId="0" applyNumberFormat="1" applyFont="1" applyFill="1" applyBorder="1" applyAlignment="1">
      <alignment horizontal="right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left" vertical="center" wrapText="1"/>
    </xf>
    <xf numFmtId="0" fontId="6" fillId="8" borderId="5" xfId="0" applyFont="1" applyFill="1" applyBorder="1" applyAlignment="1">
      <alignment horizontal="left" wrapText="1" indent="2"/>
    </xf>
    <xf numFmtId="0" fontId="6" fillId="8" borderId="4" xfId="0" applyFont="1" applyFill="1" applyBorder="1" applyAlignment="1">
      <alignment horizontal="center" vertical="center" wrapText="1"/>
    </xf>
    <xf numFmtId="4" fontId="7" fillId="8" borderId="5" xfId="0" applyNumberFormat="1" applyFont="1" applyFill="1" applyBorder="1" applyAlignment="1">
      <alignment horizontal="right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left" vertical="center" wrapText="1"/>
    </xf>
    <xf numFmtId="4" fontId="8" fillId="8" borderId="5" xfId="0" applyNumberFormat="1" applyFont="1" applyFill="1" applyBorder="1" applyAlignment="1">
      <alignment horizontal="right" vertical="center" wrapText="1"/>
    </xf>
    <xf numFmtId="4" fontId="6" fillId="8" borderId="5" xfId="0" applyNumberFormat="1" applyFont="1" applyFill="1" applyBorder="1" applyAlignment="1">
      <alignment horizontal="right" vertical="center" wrapText="1"/>
    </xf>
    <xf numFmtId="4" fontId="4" fillId="8" borderId="0" xfId="0" applyNumberFormat="1" applyFont="1" applyFill="1"/>
  </cellXfs>
  <cellStyles count="8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5E5E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57"/>
  <sheetViews>
    <sheetView showGridLines="0" tabSelected="1" workbookViewId="0">
      <selection activeCell="F32" sqref="F32"/>
    </sheetView>
  </sheetViews>
  <sheetFormatPr defaultColWidth="11.42578125" defaultRowHeight="12" x14ac:dyDescent="0.2"/>
  <cols>
    <col min="1" max="1" width="3.140625" style="1" customWidth="1"/>
    <col min="2" max="2" width="51.7109375" style="1" customWidth="1"/>
    <col min="3" max="10" width="11.7109375" style="1" customWidth="1"/>
    <col min="11" max="12" width="11.7109375" style="1" hidden="1" customWidth="1"/>
    <col min="13" max="16" width="0" style="1" hidden="1" customWidth="1"/>
    <col min="17" max="17" width="12.28515625" style="1" hidden="1" customWidth="1"/>
    <col min="18" max="18" width="0" style="1" hidden="1" customWidth="1"/>
    <col min="19" max="19" width="11.42578125" style="1"/>
    <col min="20" max="20" width="12.28515625" style="1" bestFit="1" customWidth="1"/>
    <col min="21" max="16384" width="11.42578125" style="1"/>
  </cols>
  <sheetData>
    <row r="1" spans="1:22" x14ac:dyDescent="0.2">
      <c r="A1" s="2" t="s">
        <v>34</v>
      </c>
    </row>
    <row r="2" spans="1:22" ht="11.1" customHeight="1" x14ac:dyDescent="0.2">
      <c r="A2" s="3" t="s">
        <v>0</v>
      </c>
      <c r="B2" s="3"/>
      <c r="C2" s="3"/>
      <c r="D2" s="3"/>
      <c r="E2" s="3"/>
      <c r="F2" s="3"/>
      <c r="G2" s="3"/>
      <c r="H2" s="4"/>
      <c r="I2" s="3"/>
      <c r="J2" s="4"/>
      <c r="K2" s="3"/>
      <c r="L2" s="3"/>
      <c r="M2" s="3"/>
    </row>
    <row r="3" spans="1:22" ht="11.1" customHeight="1" x14ac:dyDescent="0.2">
      <c r="A3" s="3" t="s">
        <v>1</v>
      </c>
      <c r="B3" s="3"/>
      <c r="C3" s="3"/>
      <c r="D3" s="3"/>
      <c r="E3" s="3"/>
      <c r="F3" s="3"/>
      <c r="G3" s="3"/>
      <c r="H3" s="3"/>
      <c r="I3" s="3"/>
      <c r="J3" s="4"/>
      <c r="K3" s="3"/>
      <c r="L3" s="3"/>
      <c r="M3" s="3"/>
    </row>
    <row r="4" spans="1:22" ht="11.1" customHeight="1" x14ac:dyDescent="0.2">
      <c r="A4" s="3" t="s">
        <v>54</v>
      </c>
      <c r="B4" s="3"/>
      <c r="C4" s="3"/>
      <c r="D4" s="3"/>
      <c r="E4" s="3"/>
      <c r="F4" s="3"/>
      <c r="G4" s="3"/>
      <c r="H4" s="4"/>
      <c r="I4" s="3"/>
      <c r="J4" s="4"/>
      <c r="K4" s="3"/>
      <c r="L4" s="3"/>
      <c r="M4" s="3"/>
    </row>
    <row r="5" spans="1:22" ht="11.1" customHeight="1" x14ac:dyDescent="0.2">
      <c r="A5" s="3" t="s">
        <v>2</v>
      </c>
      <c r="B5" s="3"/>
      <c r="C5" s="3"/>
      <c r="D5" s="3"/>
      <c r="E5" s="3"/>
      <c r="F5" s="3"/>
      <c r="G5" s="3"/>
      <c r="H5" s="4"/>
      <c r="I5" s="3"/>
      <c r="J5" s="4"/>
      <c r="K5" s="3"/>
      <c r="L5" s="3"/>
      <c r="M5" s="3"/>
    </row>
    <row r="6" spans="1:22" s="5" customFormat="1" ht="11.1" customHeight="1" x14ac:dyDescent="0.2">
      <c r="A6" s="6" t="s">
        <v>3</v>
      </c>
      <c r="B6" s="6"/>
      <c r="C6" s="6"/>
      <c r="D6" s="6"/>
      <c r="E6" s="6"/>
      <c r="F6" s="6"/>
      <c r="G6" s="6"/>
    </row>
    <row r="7" spans="1:22" s="5" customFormat="1" ht="11.1" customHeight="1" x14ac:dyDescent="0.2">
      <c r="A7" s="6"/>
      <c r="B7" s="6"/>
      <c r="C7" s="6"/>
      <c r="D7" s="6"/>
      <c r="E7" s="6"/>
      <c r="F7" s="6"/>
      <c r="G7" s="6"/>
      <c r="H7" s="6"/>
      <c r="J7" s="6"/>
    </row>
    <row r="8" spans="1:22" s="7" customFormat="1" ht="20.100000000000001" customHeight="1" x14ac:dyDescent="0.2">
      <c r="A8" s="8"/>
      <c r="B8" s="9" t="s">
        <v>4</v>
      </c>
      <c r="C8" s="10">
        <v>2005</v>
      </c>
      <c r="D8" s="10">
        <v>2006</v>
      </c>
      <c r="E8" s="10">
        <v>2007</v>
      </c>
      <c r="F8" s="10">
        <v>2008</v>
      </c>
      <c r="G8" s="10">
        <v>2009</v>
      </c>
      <c r="H8" s="10">
        <v>2010</v>
      </c>
      <c r="I8" s="10">
        <v>2011</v>
      </c>
      <c r="J8" s="10">
        <v>2012</v>
      </c>
      <c r="K8" s="10">
        <v>2013</v>
      </c>
      <c r="L8" s="10">
        <v>2014</v>
      </c>
      <c r="M8" s="10">
        <v>2015</v>
      </c>
      <c r="N8" s="10">
        <v>2016</v>
      </c>
      <c r="O8" s="10">
        <v>2017</v>
      </c>
      <c r="P8" s="10">
        <v>2018</v>
      </c>
      <c r="Q8" s="10">
        <v>2019</v>
      </c>
      <c r="R8" s="10">
        <v>2020</v>
      </c>
      <c r="S8" s="10">
        <v>2021</v>
      </c>
      <c r="T8" s="10">
        <v>2022</v>
      </c>
      <c r="U8" s="10">
        <v>2023</v>
      </c>
      <c r="V8" s="10">
        <v>2024</v>
      </c>
    </row>
    <row r="9" spans="1:22" s="7" customFormat="1" ht="20.100000000000001" customHeight="1" x14ac:dyDescent="0.2">
      <c r="A9" s="15">
        <v>1</v>
      </c>
      <c r="B9" s="16" t="s">
        <v>5</v>
      </c>
      <c r="C9" s="11">
        <v>3123558.9772913172</v>
      </c>
      <c r="D9" s="11">
        <v>4692615.3872913178</v>
      </c>
      <c r="E9" s="11">
        <v>4581708.007291317</v>
      </c>
      <c r="F9" s="11">
        <v>4504224.6272913171</v>
      </c>
      <c r="G9" s="11">
        <v>4444063.6472913176</v>
      </c>
      <c r="H9" s="11">
        <v>4329730.01</v>
      </c>
      <c r="I9" s="11">
        <v>4320305.5199999996</v>
      </c>
      <c r="J9" s="11">
        <v>4288601.1399999997</v>
      </c>
      <c r="K9" s="11">
        <v>4222014.07</v>
      </c>
      <c r="L9" s="11">
        <v>4146661.6999999997</v>
      </c>
      <c r="M9" s="11">
        <v>4309066.03</v>
      </c>
      <c r="N9" s="11">
        <v>4476836.8499999996</v>
      </c>
      <c r="O9" s="11">
        <v>4640670.1100000003</v>
      </c>
      <c r="P9" s="11">
        <v>4801799.12</v>
      </c>
      <c r="Q9" s="11">
        <v>4970934.25</v>
      </c>
      <c r="R9" s="11">
        <v>5113043.7699999996</v>
      </c>
      <c r="S9" s="11">
        <v>5253931.83</v>
      </c>
      <c r="T9" s="11">
        <v>5380008.9500000002</v>
      </c>
      <c r="U9" s="11">
        <v>5617102.71</v>
      </c>
      <c r="V9" s="11">
        <v>6224069.5599999996</v>
      </c>
    </row>
    <row r="10" spans="1:22" ht="12" customHeight="1" x14ac:dyDescent="0.2">
      <c r="A10" s="12"/>
      <c r="B10" s="13" t="s">
        <v>37</v>
      </c>
      <c r="C10" s="14">
        <v>2702563.66</v>
      </c>
      <c r="D10" s="14">
        <v>2797804.56</v>
      </c>
      <c r="E10" s="14">
        <v>2913081.67</v>
      </c>
      <c r="F10" s="14">
        <v>2897333.04</v>
      </c>
      <c r="G10" s="14">
        <v>2998356.73</v>
      </c>
      <c r="H10" s="14">
        <v>3070901.55</v>
      </c>
      <c r="I10" s="14">
        <v>3274324.81</v>
      </c>
      <c r="J10" s="14">
        <v>3446228.7</v>
      </c>
      <c r="K10" s="14">
        <v>3589333.42</v>
      </c>
      <c r="L10" s="14">
        <v>3725666.38</v>
      </c>
      <c r="M10" s="14">
        <v>3888070.71</v>
      </c>
      <c r="N10" s="14">
        <v>4055841.53</v>
      </c>
      <c r="O10" s="14">
        <v>4219674.79</v>
      </c>
      <c r="P10" s="14">
        <v>4380803.8</v>
      </c>
      <c r="Q10" s="14">
        <v>4549938.93</v>
      </c>
      <c r="R10" s="14">
        <v>4692048.45</v>
      </c>
      <c r="S10" s="14">
        <v>4832936.51</v>
      </c>
      <c r="T10" s="14">
        <v>4959013.63</v>
      </c>
      <c r="U10" s="14">
        <v>5196107.3899999997</v>
      </c>
      <c r="V10" s="14">
        <v>5803074.2400000002</v>
      </c>
    </row>
    <row r="11" spans="1:22" x14ac:dyDescent="0.2">
      <c r="A11" s="12"/>
      <c r="B11" s="13" t="s">
        <v>6</v>
      </c>
      <c r="C11" s="14" t="s">
        <v>7</v>
      </c>
      <c r="D11" s="14">
        <v>1473815.51</v>
      </c>
      <c r="E11" s="14">
        <v>1247631.02</v>
      </c>
      <c r="F11" s="14">
        <v>1185896.27</v>
      </c>
      <c r="G11" s="14">
        <v>1006056.73</v>
      </c>
      <c r="H11" s="14">
        <v>819178.27</v>
      </c>
      <c r="I11" s="14">
        <v>624985.39</v>
      </c>
      <c r="J11" s="14">
        <v>421377.12</v>
      </c>
      <c r="K11" s="14">
        <v>211685.33</v>
      </c>
      <c r="L11" s="14">
        <v>0</v>
      </c>
      <c r="M11" s="14" t="s">
        <v>7</v>
      </c>
      <c r="N11" s="14" t="s">
        <v>7</v>
      </c>
      <c r="O11" s="14" t="s">
        <v>7</v>
      </c>
      <c r="P11" s="14" t="s">
        <v>7</v>
      </c>
      <c r="Q11" s="14" t="s">
        <v>7</v>
      </c>
      <c r="R11" s="14" t="s">
        <v>7</v>
      </c>
      <c r="S11" s="14" t="s">
        <v>7</v>
      </c>
      <c r="T11" s="14" t="s">
        <v>7</v>
      </c>
      <c r="U11" s="14" t="s">
        <v>7</v>
      </c>
      <c r="V11" s="14" t="s">
        <v>7</v>
      </c>
    </row>
    <row r="12" spans="1:22" x14ac:dyDescent="0.2">
      <c r="A12" s="12"/>
      <c r="B12" s="13" t="s">
        <v>8</v>
      </c>
      <c r="C12" s="14" t="s">
        <v>7</v>
      </c>
      <c r="D12" s="14" t="s">
        <v>7</v>
      </c>
      <c r="E12" s="14" t="s">
        <v>7</v>
      </c>
      <c r="F12" s="14" t="s">
        <v>7</v>
      </c>
      <c r="G12" s="14">
        <v>18654.87</v>
      </c>
      <c r="H12" s="14">
        <v>18654.87</v>
      </c>
      <c r="I12" s="14">
        <v>0</v>
      </c>
      <c r="J12" s="14" t="s">
        <v>7</v>
      </c>
      <c r="K12" s="14" t="s">
        <v>7</v>
      </c>
      <c r="L12" s="14" t="s">
        <v>7</v>
      </c>
      <c r="M12" s="14" t="s">
        <v>7</v>
      </c>
      <c r="N12" s="14" t="s">
        <v>7</v>
      </c>
      <c r="O12" s="14" t="s">
        <v>7</v>
      </c>
      <c r="P12" s="14" t="s">
        <v>7</v>
      </c>
      <c r="Q12" s="14" t="s">
        <v>7</v>
      </c>
      <c r="R12" s="14" t="s">
        <v>7</v>
      </c>
      <c r="S12" s="14" t="s">
        <v>7</v>
      </c>
      <c r="T12" s="14" t="s">
        <v>7</v>
      </c>
      <c r="U12" s="14" t="s">
        <v>7</v>
      </c>
      <c r="V12" s="14" t="s">
        <v>7</v>
      </c>
    </row>
    <row r="13" spans="1:22" x14ac:dyDescent="0.2">
      <c r="A13" s="12"/>
      <c r="B13" s="13" t="s">
        <v>38</v>
      </c>
      <c r="C13" s="14">
        <v>420995.31729131704</v>
      </c>
      <c r="D13" s="14">
        <v>420995.31729131704</v>
      </c>
      <c r="E13" s="14">
        <v>420995.31729131704</v>
      </c>
      <c r="F13" s="14">
        <v>420995.31729131704</v>
      </c>
      <c r="G13" s="14">
        <v>420995.31729131704</v>
      </c>
      <c r="H13" s="14">
        <v>420995.32</v>
      </c>
      <c r="I13" s="14">
        <v>420995.32</v>
      </c>
      <c r="J13" s="14">
        <v>420995.32</v>
      </c>
      <c r="K13" s="14">
        <v>420995.32</v>
      </c>
      <c r="L13" s="14">
        <v>420995.32</v>
      </c>
      <c r="M13" s="14">
        <v>420995.32</v>
      </c>
      <c r="N13" s="14">
        <v>420995.32</v>
      </c>
      <c r="O13" s="14">
        <v>420995.32</v>
      </c>
      <c r="P13" s="14">
        <v>420995.32</v>
      </c>
      <c r="Q13" s="14">
        <v>420995.32</v>
      </c>
      <c r="R13" s="14">
        <v>420995.32</v>
      </c>
      <c r="S13" s="14">
        <v>420995.32</v>
      </c>
      <c r="T13" s="14">
        <v>420995.32</v>
      </c>
      <c r="U13" s="14">
        <v>420995.32</v>
      </c>
      <c r="V13" s="14">
        <v>420995.32</v>
      </c>
    </row>
    <row r="14" spans="1:22" s="7" customFormat="1" ht="20.100000000000001" customHeight="1" x14ac:dyDescent="0.2">
      <c r="A14" s="15">
        <v>4</v>
      </c>
      <c r="B14" s="16" t="s">
        <v>9</v>
      </c>
      <c r="C14" s="11">
        <v>33789683.420000002</v>
      </c>
      <c r="D14" s="11">
        <v>45053472.200000003</v>
      </c>
      <c r="E14" s="11">
        <v>38394023.189999998</v>
      </c>
      <c r="F14" s="11">
        <v>36189199.810000002</v>
      </c>
      <c r="G14" s="11">
        <v>36614894.25</v>
      </c>
      <c r="H14" s="11">
        <v>44078592.909999996</v>
      </c>
      <c r="I14" s="11">
        <v>42603226.799999997</v>
      </c>
      <c r="J14" s="11">
        <v>47662887.649999999</v>
      </c>
      <c r="K14" s="11">
        <v>47240760.649999999</v>
      </c>
      <c r="L14" s="11">
        <v>48112254.519999996</v>
      </c>
      <c r="M14" s="11">
        <v>51767512.340000004</v>
      </c>
      <c r="N14" s="11">
        <v>56324102.25</v>
      </c>
      <c r="O14" s="11">
        <v>52240057.560000002</v>
      </c>
      <c r="P14" s="11">
        <v>58748788.710000001</v>
      </c>
      <c r="Q14" s="11">
        <v>73293906.040000007</v>
      </c>
      <c r="R14" s="11">
        <v>56323704.950000003</v>
      </c>
      <c r="S14" s="11">
        <v>58621930.609999999</v>
      </c>
      <c r="T14" s="11">
        <v>58778017.490000002</v>
      </c>
      <c r="U14" s="11">
        <v>79458206.129999995</v>
      </c>
      <c r="V14" s="11">
        <v>104563219.95999999</v>
      </c>
    </row>
    <row r="15" spans="1:22" s="7" customFormat="1" ht="15" customHeight="1" x14ac:dyDescent="0.2">
      <c r="A15" s="20"/>
      <c r="B15" s="21" t="s">
        <v>39</v>
      </c>
      <c r="C15" s="22">
        <v>11734666.190000001</v>
      </c>
      <c r="D15" s="22">
        <v>16233069.529999999</v>
      </c>
      <c r="E15" s="22">
        <v>19188440.82</v>
      </c>
      <c r="F15" s="22">
        <v>18902285.879999999</v>
      </c>
      <c r="G15" s="22">
        <v>703234.93</v>
      </c>
      <c r="H15" s="22">
        <v>5381096.7800000003</v>
      </c>
      <c r="I15" s="22">
        <v>1807058.5</v>
      </c>
      <c r="J15" s="22">
        <v>2734985.56</v>
      </c>
      <c r="K15" s="22">
        <f>K16+K17+K18+K20+K21</f>
        <v>2504147.9299999997</v>
      </c>
      <c r="L15" s="22">
        <v>1796299.46</v>
      </c>
      <c r="M15" s="22">
        <v>1739724.6099999999</v>
      </c>
      <c r="N15" s="22">
        <v>1711806.11</v>
      </c>
      <c r="O15" s="22">
        <v>1762635.46</v>
      </c>
      <c r="P15" s="22">
        <v>2106795.04</v>
      </c>
      <c r="Q15" s="22">
        <v>1697541.47</v>
      </c>
      <c r="R15" s="22">
        <v>1342325.37</v>
      </c>
      <c r="S15" s="22">
        <v>902271.6</v>
      </c>
      <c r="T15" s="22">
        <v>770810.35</v>
      </c>
      <c r="U15" s="22">
        <v>942631.77000006731</v>
      </c>
      <c r="V15" s="22">
        <v>923634.28999999992</v>
      </c>
    </row>
    <row r="16" spans="1:22" x14ac:dyDescent="0.2">
      <c r="A16" s="12"/>
      <c r="B16" s="17" t="s">
        <v>10</v>
      </c>
      <c r="C16" s="14">
        <v>9321.7099999999991</v>
      </c>
      <c r="D16" s="14">
        <v>34651.69</v>
      </c>
      <c r="E16" s="14">
        <v>72068.31</v>
      </c>
      <c r="F16" s="14">
        <v>100422.96</v>
      </c>
      <c r="G16" s="14">
        <v>4529.6099999999997</v>
      </c>
      <c r="H16" s="14">
        <v>84087.34</v>
      </c>
      <c r="I16" s="14">
        <v>96847.43</v>
      </c>
      <c r="J16" s="14">
        <v>110562.36</v>
      </c>
      <c r="K16" s="14">
        <v>97175.92</v>
      </c>
      <c r="L16" s="14" t="s">
        <v>7</v>
      </c>
      <c r="M16" s="14" t="s">
        <v>7</v>
      </c>
      <c r="N16" s="14" t="s">
        <v>7</v>
      </c>
      <c r="O16" s="14" t="s">
        <v>7</v>
      </c>
      <c r="P16" s="14" t="s">
        <v>7</v>
      </c>
      <c r="Q16" s="14"/>
      <c r="R16" s="14"/>
      <c r="S16" s="14" t="s">
        <v>7</v>
      </c>
      <c r="T16" s="14" t="s">
        <v>7</v>
      </c>
      <c r="U16" s="14" t="s">
        <v>7</v>
      </c>
      <c r="V16" s="14" t="s">
        <v>7</v>
      </c>
    </row>
    <row r="17" spans="1:22" x14ac:dyDescent="0.2">
      <c r="A17" s="12"/>
      <c r="B17" s="17" t="s">
        <v>41</v>
      </c>
      <c r="C17" s="14" t="s">
        <v>7</v>
      </c>
      <c r="D17" s="14" t="s">
        <v>7</v>
      </c>
      <c r="E17" s="14">
        <v>1438.3</v>
      </c>
      <c r="F17" s="14">
        <v>5896.26</v>
      </c>
      <c r="G17" s="14">
        <v>15875.6</v>
      </c>
      <c r="H17" s="14">
        <v>22469.52</v>
      </c>
      <c r="I17" s="14">
        <v>35377.33</v>
      </c>
      <c r="J17" s="14">
        <v>53587.91</v>
      </c>
      <c r="K17" s="14">
        <v>79688.7</v>
      </c>
      <c r="L17" s="14">
        <v>92035.18</v>
      </c>
      <c r="M17" s="14">
        <v>121698.02</v>
      </c>
      <c r="N17" s="14">
        <v>126111.1</v>
      </c>
      <c r="O17" s="14">
        <v>137136.82999999999</v>
      </c>
      <c r="P17" s="14">
        <v>148275.28</v>
      </c>
      <c r="Q17" s="14">
        <v>158447.35</v>
      </c>
      <c r="R17" s="14">
        <v>166432.79</v>
      </c>
      <c r="S17" s="14">
        <v>136972.96</v>
      </c>
      <c r="T17" s="14">
        <v>40474.46</v>
      </c>
      <c r="U17" s="14">
        <v>38693.890000000036</v>
      </c>
      <c r="V17" s="14">
        <v>38693.89</v>
      </c>
    </row>
    <row r="18" spans="1:22" ht="12" customHeight="1" x14ac:dyDescent="0.2">
      <c r="A18" s="12"/>
      <c r="B18" s="17" t="s">
        <v>40</v>
      </c>
      <c r="C18" s="14" t="s">
        <v>7</v>
      </c>
      <c r="D18" s="14" t="s">
        <v>7</v>
      </c>
      <c r="E18" s="14">
        <v>1656265.26</v>
      </c>
      <c r="F18" s="14">
        <v>1163427.01</v>
      </c>
      <c r="G18" s="14">
        <v>461727.11</v>
      </c>
      <c r="H18" s="14">
        <v>4463906.13</v>
      </c>
      <c r="I18" s="14">
        <v>1672670.61</v>
      </c>
      <c r="J18" s="14">
        <v>2062366.35</v>
      </c>
      <c r="K18" s="14">
        <v>1782330.48</v>
      </c>
      <c r="L18" s="14">
        <v>1702394.21</v>
      </c>
      <c r="M18" s="14">
        <v>1616921.39</v>
      </c>
      <c r="N18" s="14">
        <v>1574251.96</v>
      </c>
      <c r="O18" s="14">
        <v>1615877.01</v>
      </c>
      <c r="P18" s="14">
        <v>1945043.45</v>
      </c>
      <c r="Q18" s="14">
        <v>1512713.82</v>
      </c>
      <c r="R18" s="14">
        <v>1135976.01</v>
      </c>
      <c r="S18" s="14">
        <v>721517.19</v>
      </c>
      <c r="T18" s="14">
        <v>681618.38</v>
      </c>
      <c r="U18" s="14">
        <v>863050.29000006733</v>
      </c>
      <c r="V18" s="14">
        <v>836567.19</v>
      </c>
    </row>
    <row r="19" spans="1:22" x14ac:dyDescent="0.2">
      <c r="A19" s="12"/>
      <c r="B19" s="17" t="s">
        <v>11</v>
      </c>
      <c r="C19" s="14">
        <v>3878.38</v>
      </c>
      <c r="D19" s="14" t="s">
        <v>7</v>
      </c>
      <c r="E19" s="14" t="s">
        <v>7</v>
      </c>
      <c r="F19" s="14" t="s">
        <v>7</v>
      </c>
      <c r="G19" s="14" t="s">
        <v>7</v>
      </c>
      <c r="H19" s="14" t="s">
        <v>7</v>
      </c>
      <c r="I19" s="14" t="s">
        <v>7</v>
      </c>
      <c r="J19" s="14" t="s">
        <v>7</v>
      </c>
      <c r="K19" s="14" t="s">
        <v>7</v>
      </c>
      <c r="L19" s="14" t="s">
        <v>7</v>
      </c>
      <c r="M19" s="14" t="s">
        <v>7</v>
      </c>
      <c r="N19" s="14" t="s">
        <v>7</v>
      </c>
      <c r="O19" s="14" t="s">
        <v>7</v>
      </c>
      <c r="P19" s="14" t="s">
        <v>7</v>
      </c>
      <c r="Q19" s="14"/>
      <c r="R19" s="14"/>
      <c r="S19" s="14" t="s">
        <v>7</v>
      </c>
      <c r="T19" s="14" t="s">
        <v>7</v>
      </c>
      <c r="U19" s="14" t="s">
        <v>7</v>
      </c>
      <c r="V19" s="14" t="s">
        <v>7</v>
      </c>
    </row>
    <row r="20" spans="1:22" ht="12" customHeight="1" x14ac:dyDescent="0.2">
      <c r="A20" s="12"/>
      <c r="B20" s="17" t="s">
        <v>42</v>
      </c>
      <c r="C20" s="14">
        <v>1025.43</v>
      </c>
      <c r="D20" s="14">
        <v>2322.19</v>
      </c>
      <c r="E20" s="14">
        <v>1835.85</v>
      </c>
      <c r="F20" s="14">
        <v>15880.9</v>
      </c>
      <c r="G20" s="14">
        <v>2108.2399999999998</v>
      </c>
      <c r="H20" s="14">
        <v>2782.7</v>
      </c>
      <c r="I20" s="14">
        <v>2163.13</v>
      </c>
      <c r="J20" s="14">
        <v>2920.67</v>
      </c>
      <c r="K20" s="14">
        <v>2045.39</v>
      </c>
      <c r="L20" s="14">
        <v>1870.07</v>
      </c>
      <c r="M20" s="14">
        <v>1105.2</v>
      </c>
      <c r="N20" s="14">
        <v>11443.05</v>
      </c>
      <c r="O20" s="14">
        <v>9621.6200000000008</v>
      </c>
      <c r="P20" s="14">
        <v>11471.75</v>
      </c>
      <c r="Q20" s="14">
        <v>6536.37</v>
      </c>
      <c r="R20" s="14">
        <v>12138.48</v>
      </c>
      <c r="S20" s="14">
        <v>8446.34</v>
      </c>
      <c r="T20" s="14">
        <v>32353.02</v>
      </c>
      <c r="U20" s="14">
        <v>22729.079999999987</v>
      </c>
      <c r="V20" s="14">
        <v>30045.52</v>
      </c>
    </row>
    <row r="21" spans="1:22" x14ac:dyDescent="0.2">
      <c r="A21" s="12"/>
      <c r="B21" s="17" t="s">
        <v>12</v>
      </c>
      <c r="C21" s="14">
        <v>954080.79</v>
      </c>
      <c r="D21" s="14">
        <v>380792.46</v>
      </c>
      <c r="E21" s="14">
        <v>155598.67000000001</v>
      </c>
      <c r="F21" s="14">
        <v>141473.28</v>
      </c>
      <c r="G21" s="14">
        <v>218994.37</v>
      </c>
      <c r="H21" s="14">
        <v>807851.09</v>
      </c>
      <c r="I21" s="14">
        <v>0</v>
      </c>
      <c r="J21" s="14">
        <v>505548.27</v>
      </c>
      <c r="K21" s="14">
        <v>542907.43999999994</v>
      </c>
      <c r="L21" s="14" t="s">
        <v>7</v>
      </c>
      <c r="M21" s="14" t="s">
        <v>7</v>
      </c>
      <c r="N21" s="14" t="s">
        <v>7</v>
      </c>
      <c r="O21" s="14" t="s">
        <v>7</v>
      </c>
      <c r="P21" s="14" t="s">
        <v>7</v>
      </c>
      <c r="Q21" s="14"/>
      <c r="R21" s="14"/>
      <c r="S21" s="14" t="s">
        <v>7</v>
      </c>
      <c r="T21" s="14" t="s">
        <v>7</v>
      </c>
      <c r="U21" s="14" t="s">
        <v>7</v>
      </c>
      <c r="V21" s="14" t="s">
        <v>7</v>
      </c>
    </row>
    <row r="22" spans="1:22" x14ac:dyDescent="0.2">
      <c r="A22" s="12"/>
      <c r="B22" s="17" t="s">
        <v>53</v>
      </c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>
        <v>2004.56</v>
      </c>
      <c r="Q22" s="14">
        <v>19843.93</v>
      </c>
      <c r="R22" s="14">
        <v>27778.09</v>
      </c>
      <c r="S22" s="14">
        <v>35335.11</v>
      </c>
      <c r="T22" s="14">
        <v>16364.49</v>
      </c>
      <c r="U22" s="14">
        <v>18158.510000000013</v>
      </c>
      <c r="V22" s="14">
        <v>18327.689999999999</v>
      </c>
    </row>
    <row r="23" spans="1:22" s="7" customFormat="1" ht="15" customHeight="1" x14ac:dyDescent="0.2">
      <c r="A23" s="20"/>
      <c r="B23" s="21" t="s">
        <v>48</v>
      </c>
      <c r="C23" s="22">
        <v>8802755.3499999996</v>
      </c>
      <c r="D23" s="22">
        <v>11827459.040000001</v>
      </c>
      <c r="E23" s="22">
        <v>1673034.35</v>
      </c>
      <c r="F23" s="22">
        <v>1023913.41</v>
      </c>
      <c r="G23" s="22">
        <v>2383869.41</v>
      </c>
      <c r="H23" s="22">
        <v>1003094.89</v>
      </c>
      <c r="I23" s="22">
        <v>1197345.8899999999</v>
      </c>
      <c r="J23" s="22">
        <v>1158652.44</v>
      </c>
      <c r="K23" s="22">
        <f>K24+K29</f>
        <v>1056855.45</v>
      </c>
      <c r="L23" s="22">
        <v>3668365.64</v>
      </c>
      <c r="M23" s="22">
        <v>2718159.2199999997</v>
      </c>
      <c r="N23" s="22">
        <v>2727563.13</v>
      </c>
      <c r="O23" s="22">
        <v>2800583.46</v>
      </c>
      <c r="P23" s="22">
        <v>3401444.18</v>
      </c>
      <c r="Q23" s="22">
        <v>2729554.34</v>
      </c>
      <c r="R23" s="22">
        <v>2682560.1</v>
      </c>
      <c r="S23" s="22">
        <v>2950499.84</v>
      </c>
      <c r="T23" s="22">
        <v>1964048.52</v>
      </c>
      <c r="U23" s="22">
        <v>3481841.37</v>
      </c>
      <c r="V23" s="22">
        <v>3509858.92</v>
      </c>
    </row>
    <row r="24" spans="1:22" x14ac:dyDescent="0.2">
      <c r="A24" s="12"/>
      <c r="B24" s="17" t="s">
        <v>46</v>
      </c>
      <c r="C24" s="14">
        <v>319308.82</v>
      </c>
      <c r="D24" s="14">
        <v>680999.46</v>
      </c>
      <c r="E24" s="14">
        <v>834550.17</v>
      </c>
      <c r="F24" s="14">
        <v>893174.46</v>
      </c>
      <c r="G24" s="14">
        <v>877069.31</v>
      </c>
      <c r="H24" s="14">
        <v>950006.15</v>
      </c>
      <c r="I24" s="14">
        <v>809208.47</v>
      </c>
      <c r="J24" s="14">
        <v>857306.05</v>
      </c>
      <c r="K24" s="14">
        <v>892415.1</v>
      </c>
      <c r="L24" s="14">
        <v>931055.89</v>
      </c>
      <c r="M24" s="14">
        <v>952236.55</v>
      </c>
      <c r="N24" s="14">
        <v>1020041.53</v>
      </c>
      <c r="O24" s="14">
        <v>1024887.87</v>
      </c>
      <c r="P24" s="14">
        <v>1054399.8999999999</v>
      </c>
      <c r="Q24" s="14">
        <v>1075627.3399999999</v>
      </c>
      <c r="R24" s="14">
        <v>1177806.6399999999</v>
      </c>
      <c r="S24" s="14">
        <v>1257131.56</v>
      </c>
      <c r="T24" s="14">
        <v>1327248.45</v>
      </c>
      <c r="U24" s="14">
        <v>1777306.2999999998</v>
      </c>
      <c r="V24" s="14">
        <v>1661304.4</v>
      </c>
    </row>
    <row r="25" spans="1:22" x14ac:dyDescent="0.2">
      <c r="A25" s="12"/>
      <c r="B25" s="17" t="s">
        <v>47</v>
      </c>
      <c r="C25" s="14" t="s">
        <v>7</v>
      </c>
      <c r="D25" s="14" t="s">
        <v>7</v>
      </c>
      <c r="E25" s="14" t="s">
        <v>7</v>
      </c>
      <c r="F25" s="14" t="s">
        <v>7</v>
      </c>
      <c r="G25" s="14" t="s">
        <v>7</v>
      </c>
      <c r="H25" s="14" t="s">
        <v>7</v>
      </c>
      <c r="I25" s="14" t="s">
        <v>7</v>
      </c>
      <c r="J25" s="14" t="s">
        <v>7</v>
      </c>
      <c r="K25" s="14" t="s">
        <v>7</v>
      </c>
      <c r="L25" s="14">
        <v>2654654.4</v>
      </c>
      <c r="M25" s="14">
        <v>1765922.67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/>
    </row>
    <row r="26" spans="1:22" x14ac:dyDescent="0.2">
      <c r="A26" s="12"/>
      <c r="B26" s="17" t="s">
        <v>13</v>
      </c>
      <c r="C26" s="14">
        <v>142435.70000000001</v>
      </c>
      <c r="D26" s="14">
        <v>4680018.1100000003</v>
      </c>
      <c r="E26" s="14" t="s">
        <v>7</v>
      </c>
      <c r="F26" s="14" t="s">
        <v>7</v>
      </c>
      <c r="G26" s="14" t="s">
        <v>7</v>
      </c>
      <c r="H26" s="14" t="s">
        <v>7</v>
      </c>
      <c r="I26" s="14" t="s">
        <v>7</v>
      </c>
      <c r="J26" s="14" t="s">
        <v>7</v>
      </c>
      <c r="K26" s="14" t="s">
        <v>7</v>
      </c>
      <c r="L26" s="14" t="s">
        <v>7</v>
      </c>
      <c r="M26" s="14" t="s">
        <v>7</v>
      </c>
      <c r="N26" s="14" t="s">
        <v>7</v>
      </c>
      <c r="O26" s="14" t="s">
        <v>7</v>
      </c>
      <c r="P26" s="14" t="s">
        <v>7</v>
      </c>
      <c r="Q26" s="14" t="s">
        <v>7</v>
      </c>
      <c r="R26" s="14" t="s">
        <v>7</v>
      </c>
      <c r="S26" s="14" t="s">
        <v>7</v>
      </c>
      <c r="T26" s="14" t="s">
        <v>7</v>
      </c>
      <c r="U26" s="14" t="s">
        <v>7</v>
      </c>
      <c r="V26" s="14" t="s">
        <v>7</v>
      </c>
    </row>
    <row r="27" spans="1:22" x14ac:dyDescent="0.2">
      <c r="A27" s="12"/>
      <c r="B27" s="17" t="s">
        <v>14</v>
      </c>
      <c r="C27" s="14">
        <v>267658.83</v>
      </c>
      <c r="D27" s="14">
        <v>264088.56</v>
      </c>
      <c r="E27" s="14" t="s">
        <v>7</v>
      </c>
      <c r="F27" s="14" t="s">
        <v>7</v>
      </c>
      <c r="G27" s="14" t="s">
        <v>7</v>
      </c>
      <c r="H27" s="14" t="s">
        <v>7</v>
      </c>
      <c r="I27" s="14" t="s">
        <v>7</v>
      </c>
      <c r="J27" s="14">
        <v>84615.12</v>
      </c>
      <c r="K27" s="14">
        <v>0</v>
      </c>
      <c r="L27" s="14">
        <v>82655.350000000006</v>
      </c>
      <c r="M27" s="14">
        <v>0</v>
      </c>
      <c r="N27" s="14" t="s">
        <v>7</v>
      </c>
      <c r="O27" s="14" t="s">
        <v>7</v>
      </c>
      <c r="P27" s="14" t="s">
        <v>7</v>
      </c>
      <c r="Q27" s="14" t="s">
        <v>7</v>
      </c>
      <c r="R27" s="14" t="s">
        <v>7</v>
      </c>
      <c r="S27" s="14" t="s">
        <v>7</v>
      </c>
      <c r="T27" s="14" t="s">
        <v>7</v>
      </c>
      <c r="U27" s="14" t="s">
        <v>7</v>
      </c>
      <c r="V27" s="14" t="s">
        <v>7</v>
      </c>
    </row>
    <row r="28" spans="1:22" x14ac:dyDescent="0.2">
      <c r="A28" s="12"/>
      <c r="B28" s="17" t="s">
        <v>15</v>
      </c>
      <c r="C28" s="14">
        <v>1067235.1599999999</v>
      </c>
      <c r="D28" s="14">
        <v>1550853.2</v>
      </c>
      <c r="E28" s="14">
        <v>634428.31999999995</v>
      </c>
      <c r="F28" s="14" t="s">
        <v>7</v>
      </c>
      <c r="G28" s="14">
        <v>1386437.52</v>
      </c>
      <c r="H28" s="14">
        <v>0</v>
      </c>
      <c r="I28" s="14">
        <v>343143.86</v>
      </c>
      <c r="J28" s="14">
        <v>0</v>
      </c>
      <c r="K28" s="14" t="s">
        <v>7</v>
      </c>
      <c r="L28" s="14" t="s">
        <v>7</v>
      </c>
      <c r="M28" s="14" t="s">
        <v>7</v>
      </c>
      <c r="N28" s="14" t="s">
        <v>7</v>
      </c>
      <c r="O28" s="14" t="s">
        <v>7</v>
      </c>
      <c r="P28" s="14" t="s">
        <v>7</v>
      </c>
      <c r="Q28" s="14" t="s">
        <v>7</v>
      </c>
      <c r="R28" s="14" t="s">
        <v>7</v>
      </c>
      <c r="S28" s="14" t="s">
        <v>7</v>
      </c>
      <c r="T28" s="14" t="s">
        <v>7</v>
      </c>
      <c r="U28" s="14" t="s">
        <v>7</v>
      </c>
      <c r="V28" s="14" t="s">
        <v>7</v>
      </c>
    </row>
    <row r="29" spans="1:22" x14ac:dyDescent="0.2">
      <c r="A29" s="12"/>
      <c r="B29" s="17" t="s">
        <v>16</v>
      </c>
      <c r="C29" s="14">
        <v>603007.41</v>
      </c>
      <c r="D29" s="14">
        <v>589426.86</v>
      </c>
      <c r="E29" s="14">
        <v>4965.72</v>
      </c>
      <c r="F29" s="14" t="s">
        <v>7</v>
      </c>
      <c r="G29" s="14">
        <v>2096.46</v>
      </c>
      <c r="H29" s="14">
        <v>0</v>
      </c>
      <c r="I29" s="14">
        <v>1789.26</v>
      </c>
      <c r="J29" s="14">
        <v>169870.19</v>
      </c>
      <c r="K29" s="14">
        <v>164440.35</v>
      </c>
      <c r="L29" s="14">
        <v>0</v>
      </c>
      <c r="M29" s="14" t="s">
        <v>7</v>
      </c>
      <c r="N29" s="14" t="s">
        <v>7</v>
      </c>
      <c r="O29" s="14" t="s">
        <v>7</v>
      </c>
      <c r="P29" s="14">
        <v>142793.07999999999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99566.18</v>
      </c>
    </row>
    <row r="30" spans="1:22" x14ac:dyDescent="0.2">
      <c r="A30" s="12"/>
      <c r="B30" s="17" t="s">
        <v>17</v>
      </c>
      <c r="C30" s="14">
        <v>6209271.1799999997</v>
      </c>
      <c r="D30" s="14">
        <v>1945377.96</v>
      </c>
      <c r="E30" s="14" t="s">
        <v>7</v>
      </c>
      <c r="F30" s="14" t="s">
        <v>7</v>
      </c>
      <c r="G30" s="14" t="s">
        <v>7</v>
      </c>
      <c r="H30" s="14" t="s">
        <v>7</v>
      </c>
      <c r="I30" s="14" t="s">
        <v>7</v>
      </c>
      <c r="J30" s="14" t="s">
        <v>7</v>
      </c>
      <c r="K30" s="14" t="s">
        <v>7</v>
      </c>
      <c r="L30" s="14" t="s">
        <v>7</v>
      </c>
      <c r="M30" s="14" t="s">
        <v>7</v>
      </c>
      <c r="N30" s="14" t="s">
        <v>7</v>
      </c>
      <c r="O30" s="14" t="s">
        <v>7</v>
      </c>
      <c r="P30" s="14" t="s">
        <v>7</v>
      </c>
      <c r="Q30" s="14" t="s">
        <v>7</v>
      </c>
      <c r="R30" s="14" t="s">
        <v>7</v>
      </c>
      <c r="S30" s="14" t="s">
        <v>7</v>
      </c>
      <c r="T30" s="14" t="s">
        <v>7</v>
      </c>
      <c r="U30" s="14" t="s">
        <v>7</v>
      </c>
      <c r="V30" s="14" t="s">
        <v>7</v>
      </c>
    </row>
    <row r="31" spans="1:22" x14ac:dyDescent="0.2">
      <c r="A31" s="12"/>
      <c r="B31" s="17" t="s">
        <v>18</v>
      </c>
      <c r="C31" s="14">
        <v>67272.740000000005</v>
      </c>
      <c r="D31" s="14">
        <v>1095840.1399999999</v>
      </c>
      <c r="E31" s="14">
        <v>50845.88</v>
      </c>
      <c r="F31" s="14" t="s">
        <v>7</v>
      </c>
      <c r="G31" s="14" t="s">
        <v>7</v>
      </c>
      <c r="H31" s="14" t="s">
        <v>7</v>
      </c>
      <c r="I31" s="14" t="s">
        <v>7</v>
      </c>
      <c r="J31" s="14" t="s">
        <v>7</v>
      </c>
      <c r="K31" s="14" t="s">
        <v>7</v>
      </c>
      <c r="L31" s="14" t="s">
        <v>7</v>
      </c>
      <c r="M31" s="14" t="s">
        <v>7</v>
      </c>
      <c r="N31" s="14" t="s">
        <v>7</v>
      </c>
      <c r="O31" s="14" t="s">
        <v>7</v>
      </c>
      <c r="P31" s="14" t="s">
        <v>7</v>
      </c>
      <c r="Q31" s="14" t="s">
        <v>7</v>
      </c>
      <c r="R31" s="14" t="s">
        <v>7</v>
      </c>
      <c r="S31" s="14" t="s">
        <v>7</v>
      </c>
      <c r="T31" s="14" t="s">
        <v>7</v>
      </c>
      <c r="U31" s="14" t="s">
        <v>7</v>
      </c>
      <c r="V31" s="14" t="s">
        <v>7</v>
      </c>
    </row>
    <row r="32" spans="1:22" x14ac:dyDescent="0.2">
      <c r="A32" s="12"/>
      <c r="B32" s="17" t="s">
        <v>19</v>
      </c>
      <c r="C32" s="14">
        <v>21803.69</v>
      </c>
      <c r="D32" s="14">
        <v>910438.7</v>
      </c>
      <c r="E32" s="14">
        <v>34063.040000000001</v>
      </c>
      <c r="F32" s="14">
        <v>14274.12</v>
      </c>
      <c r="G32" s="14" t="s">
        <v>7</v>
      </c>
      <c r="H32" s="14" t="s">
        <v>7</v>
      </c>
      <c r="I32" s="14" t="s">
        <v>7</v>
      </c>
      <c r="J32" s="14" t="s">
        <v>7</v>
      </c>
      <c r="K32" s="14" t="s">
        <v>7</v>
      </c>
      <c r="L32" s="14" t="s">
        <v>7</v>
      </c>
      <c r="M32" s="14" t="s">
        <v>7</v>
      </c>
      <c r="N32" s="14" t="s">
        <v>7</v>
      </c>
      <c r="O32" s="14" t="s">
        <v>7</v>
      </c>
      <c r="P32" s="14" t="s">
        <v>7</v>
      </c>
      <c r="Q32" s="14" t="s">
        <v>7</v>
      </c>
      <c r="R32" s="14" t="s">
        <v>7</v>
      </c>
      <c r="S32" s="14" t="s">
        <v>7</v>
      </c>
      <c r="T32" s="14" t="s">
        <v>7</v>
      </c>
      <c r="U32" s="14" t="s">
        <v>7</v>
      </c>
      <c r="V32" s="14" t="s">
        <v>7</v>
      </c>
    </row>
    <row r="33" spans="1:22" x14ac:dyDescent="0.2">
      <c r="A33" s="12"/>
      <c r="B33" s="17" t="s">
        <v>20</v>
      </c>
      <c r="C33" s="14" t="s">
        <v>7</v>
      </c>
      <c r="D33" s="14" t="s">
        <v>7</v>
      </c>
      <c r="E33" s="14" t="s">
        <v>7</v>
      </c>
      <c r="F33" s="14" t="s">
        <v>7</v>
      </c>
      <c r="G33" s="14" t="s">
        <v>7</v>
      </c>
      <c r="H33" s="14" t="s">
        <v>7</v>
      </c>
      <c r="I33" s="14" t="s">
        <v>7</v>
      </c>
      <c r="J33" s="14" t="s">
        <v>7</v>
      </c>
      <c r="K33" s="14" t="s">
        <v>7</v>
      </c>
      <c r="L33" s="14" t="s">
        <v>7</v>
      </c>
      <c r="M33" s="14" t="s">
        <v>7</v>
      </c>
      <c r="N33" s="14" t="s">
        <v>7</v>
      </c>
      <c r="O33" s="14">
        <v>1121955.8899999999</v>
      </c>
      <c r="P33" s="14">
        <v>1139950.79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/>
    </row>
    <row r="34" spans="1:22" x14ac:dyDescent="0.2">
      <c r="A34" s="12"/>
      <c r="B34" s="17" t="s">
        <v>21</v>
      </c>
      <c r="C34" s="14" t="s">
        <v>7</v>
      </c>
      <c r="D34" s="14" t="s">
        <v>7</v>
      </c>
      <c r="E34" s="14">
        <v>2001.78</v>
      </c>
      <c r="F34" s="14" t="s">
        <v>7</v>
      </c>
      <c r="G34" s="14" t="s">
        <v>7</v>
      </c>
      <c r="H34" s="14" t="s">
        <v>7</v>
      </c>
      <c r="I34" s="14" t="s">
        <v>7</v>
      </c>
      <c r="J34" s="14" t="s">
        <v>7</v>
      </c>
      <c r="K34" s="14" t="s">
        <v>7</v>
      </c>
      <c r="L34" s="14" t="s">
        <v>7</v>
      </c>
      <c r="M34" s="14" t="s">
        <v>7</v>
      </c>
      <c r="N34" s="14" t="s">
        <v>7</v>
      </c>
      <c r="O34" s="14" t="s">
        <v>7</v>
      </c>
      <c r="P34" s="14" t="s">
        <v>7</v>
      </c>
      <c r="Q34" s="14" t="s">
        <v>7</v>
      </c>
      <c r="R34" s="14" t="s">
        <v>7</v>
      </c>
      <c r="S34" s="14" t="s">
        <v>7</v>
      </c>
      <c r="T34" s="14" t="s">
        <v>7</v>
      </c>
      <c r="U34" s="14" t="s">
        <v>7</v>
      </c>
      <c r="V34" s="14" t="s">
        <v>7</v>
      </c>
    </row>
    <row r="35" spans="1:22" x14ac:dyDescent="0.2">
      <c r="A35" s="12"/>
      <c r="B35" s="17" t="s">
        <v>22</v>
      </c>
      <c r="C35" s="14" t="s">
        <v>7</v>
      </c>
      <c r="D35" s="14" t="s">
        <v>7</v>
      </c>
      <c r="E35" s="14">
        <v>470.87</v>
      </c>
      <c r="F35" s="14" t="s">
        <v>7</v>
      </c>
      <c r="G35" s="14" t="s">
        <v>7</v>
      </c>
      <c r="H35" s="14" t="s">
        <v>7</v>
      </c>
      <c r="I35" s="14" t="s">
        <v>7</v>
      </c>
      <c r="J35" s="14" t="s">
        <v>7</v>
      </c>
      <c r="K35" s="14" t="s">
        <v>7</v>
      </c>
      <c r="L35" s="14" t="s">
        <v>7</v>
      </c>
      <c r="M35" s="14" t="s">
        <v>7</v>
      </c>
      <c r="N35" s="14" t="s">
        <v>7</v>
      </c>
      <c r="O35" s="14" t="s">
        <v>7</v>
      </c>
      <c r="P35" s="14" t="s">
        <v>7</v>
      </c>
      <c r="Q35" s="14" t="s">
        <v>7</v>
      </c>
      <c r="R35" s="14" t="s">
        <v>7</v>
      </c>
      <c r="S35" s="14" t="s">
        <v>7</v>
      </c>
      <c r="T35" s="14" t="s">
        <v>7</v>
      </c>
      <c r="U35" s="14" t="s">
        <v>7</v>
      </c>
      <c r="V35" s="14" t="s">
        <v>7</v>
      </c>
    </row>
    <row r="36" spans="1:22" ht="12" customHeight="1" x14ac:dyDescent="0.2">
      <c r="A36" s="12"/>
      <c r="B36" s="17" t="s">
        <v>23</v>
      </c>
      <c r="C36" s="14">
        <v>104761.82</v>
      </c>
      <c r="D36" s="14">
        <v>110416.05</v>
      </c>
      <c r="E36" s="14">
        <v>111708.57</v>
      </c>
      <c r="F36" s="14">
        <v>116464.83</v>
      </c>
      <c r="G36" s="14">
        <v>118266.12</v>
      </c>
      <c r="H36" s="14">
        <v>26641.66</v>
      </c>
      <c r="I36" s="14">
        <v>43204.3</v>
      </c>
      <c r="J36" s="14">
        <v>46861.08</v>
      </c>
      <c r="K36" s="14">
        <v>0</v>
      </c>
      <c r="L36" s="14" t="s">
        <v>7</v>
      </c>
      <c r="M36" s="14" t="s">
        <v>7</v>
      </c>
      <c r="N36" s="14" t="s">
        <v>7</v>
      </c>
      <c r="O36" s="14" t="s">
        <v>7</v>
      </c>
      <c r="P36" s="14" t="s">
        <v>7</v>
      </c>
      <c r="Q36" s="14" t="s">
        <v>7</v>
      </c>
      <c r="R36" s="14" t="s">
        <v>7</v>
      </c>
      <c r="S36" s="14" t="s">
        <v>7</v>
      </c>
      <c r="T36" s="14" t="s">
        <v>7</v>
      </c>
      <c r="U36" s="14" t="s">
        <v>7</v>
      </c>
      <c r="V36" s="14" t="s">
        <v>7</v>
      </c>
    </row>
    <row r="37" spans="1:22" ht="12" customHeight="1" x14ac:dyDescent="0.2">
      <c r="A37" s="12"/>
      <c r="B37" s="17" t="s">
        <v>52</v>
      </c>
      <c r="C37" s="14" t="s">
        <v>7</v>
      </c>
      <c r="D37" s="14" t="s">
        <v>7</v>
      </c>
      <c r="E37" s="14" t="s">
        <v>7</v>
      </c>
      <c r="F37" s="14" t="s">
        <v>7</v>
      </c>
      <c r="G37" s="14" t="s">
        <v>7</v>
      </c>
      <c r="H37" s="14">
        <v>26447.08</v>
      </c>
      <c r="I37" s="14">
        <v>0</v>
      </c>
      <c r="J37" s="14" t="s">
        <v>7</v>
      </c>
      <c r="K37" s="14" t="s">
        <v>7</v>
      </c>
      <c r="L37" s="14" t="s">
        <v>7</v>
      </c>
      <c r="M37" s="14" t="s">
        <v>7</v>
      </c>
      <c r="N37" s="14">
        <v>1707521.6</v>
      </c>
      <c r="O37" s="14">
        <v>653739.69999999995</v>
      </c>
      <c r="P37" s="14">
        <v>1064300.4099999999</v>
      </c>
      <c r="Q37" s="14">
        <v>1653927</v>
      </c>
      <c r="R37" s="14">
        <v>1504753.46</v>
      </c>
      <c r="S37" s="14">
        <v>1693368.28</v>
      </c>
      <c r="T37" s="14">
        <v>636800.06999999995</v>
      </c>
      <c r="U37" s="14">
        <v>1704535.0700000003</v>
      </c>
      <c r="V37" s="14">
        <v>1748988.34</v>
      </c>
    </row>
    <row r="38" spans="1:22" s="7" customFormat="1" ht="15" customHeight="1" x14ac:dyDescent="0.2">
      <c r="A38" s="20"/>
      <c r="B38" s="21" t="s">
        <v>24</v>
      </c>
      <c r="C38" s="22">
        <v>327422.90999999997</v>
      </c>
      <c r="D38" s="22">
        <v>42642.18</v>
      </c>
      <c r="E38" s="22">
        <v>391136.68</v>
      </c>
      <c r="F38" s="22">
        <v>21532.18</v>
      </c>
      <c r="G38" s="22">
        <v>15866603.390000001</v>
      </c>
      <c r="H38" s="22">
        <v>15587124.710000001</v>
      </c>
      <c r="I38" s="22">
        <v>16528559.93</v>
      </c>
      <c r="J38" s="22">
        <v>21553759.120000001</v>
      </c>
      <c r="K38" s="22">
        <f>K39+K42+K43+K44+K47+K46</f>
        <v>20462616.919999998</v>
      </c>
      <c r="L38" s="22">
        <v>20416213.09</v>
      </c>
      <c r="M38" s="22">
        <v>23677723.68</v>
      </c>
      <c r="N38" s="22">
        <v>26562778.670000002</v>
      </c>
      <c r="O38" s="22">
        <v>23485431.170000002</v>
      </c>
      <c r="P38" s="22">
        <v>24979856.390000001</v>
      </c>
      <c r="Q38" s="22">
        <v>43527600.270000003</v>
      </c>
      <c r="R38" s="22">
        <v>26008286.440000001</v>
      </c>
      <c r="S38" s="22">
        <v>27065111.02</v>
      </c>
      <c r="T38" s="22">
        <v>27424864.800000001</v>
      </c>
      <c r="U38" s="22">
        <v>29800337.919999994</v>
      </c>
      <c r="V38" s="22">
        <v>35891807.039999992</v>
      </c>
    </row>
    <row r="39" spans="1:22" x14ac:dyDescent="0.2">
      <c r="A39" s="12"/>
      <c r="B39" s="17" t="s">
        <v>25</v>
      </c>
      <c r="C39" s="14">
        <v>10766359.880000001</v>
      </c>
      <c r="D39" s="14">
        <v>15815303.189999999</v>
      </c>
      <c r="E39" s="14">
        <v>17301234.43</v>
      </c>
      <c r="F39" s="14">
        <v>17475185.469999999</v>
      </c>
      <c r="G39" s="14">
        <v>15768892.289999999</v>
      </c>
      <c r="H39" s="14">
        <v>15498704.17</v>
      </c>
      <c r="I39" s="14">
        <v>15498704.17</v>
      </c>
      <c r="J39" s="14">
        <v>16427669.24</v>
      </c>
      <c r="K39" s="14">
        <v>17745083.609999999</v>
      </c>
      <c r="L39" s="14">
        <v>19612984.100000001</v>
      </c>
      <c r="M39" s="14">
        <v>22228726.120000001</v>
      </c>
      <c r="N39" s="14">
        <v>22545104.219999999</v>
      </c>
      <c r="O39" s="14">
        <v>22876009.190000001</v>
      </c>
      <c r="P39" s="14">
        <v>22691962.510000002</v>
      </c>
      <c r="Q39" s="14">
        <v>23256437.199999999</v>
      </c>
      <c r="R39" s="14">
        <v>23542661.300000001</v>
      </c>
      <c r="S39" s="14">
        <v>25095203.629999999</v>
      </c>
      <c r="T39" s="14">
        <v>27115103.93</v>
      </c>
      <c r="U39" s="14">
        <v>27430848.68</v>
      </c>
      <c r="V39" s="14">
        <v>28738176.390000001</v>
      </c>
    </row>
    <row r="40" spans="1:22" x14ac:dyDescent="0.2">
      <c r="A40" s="12"/>
      <c r="B40" s="17" t="s">
        <v>26</v>
      </c>
      <c r="C40" s="14">
        <v>804.46</v>
      </c>
      <c r="D40" s="14" t="s">
        <v>7</v>
      </c>
      <c r="E40" s="14" t="s">
        <v>7</v>
      </c>
      <c r="F40" s="14" t="s">
        <v>7</v>
      </c>
      <c r="G40" s="14" t="s">
        <v>7</v>
      </c>
      <c r="H40" s="14" t="s">
        <v>7</v>
      </c>
      <c r="I40" s="14" t="s">
        <v>7</v>
      </c>
      <c r="J40" s="14" t="s">
        <v>7</v>
      </c>
      <c r="K40" s="14" t="s">
        <v>7</v>
      </c>
      <c r="L40" s="14" t="s">
        <v>7</v>
      </c>
      <c r="M40" s="14" t="s">
        <v>7</v>
      </c>
      <c r="N40" s="14" t="s">
        <v>7</v>
      </c>
      <c r="O40" s="14" t="s">
        <v>7</v>
      </c>
      <c r="P40" s="14" t="s">
        <v>7</v>
      </c>
      <c r="Q40" s="14" t="s">
        <v>7</v>
      </c>
      <c r="R40" s="14" t="s">
        <v>7</v>
      </c>
      <c r="S40" s="14" t="s">
        <v>7</v>
      </c>
      <c r="T40" s="14" t="s">
        <v>7</v>
      </c>
      <c r="U40" s="14" t="s">
        <v>7</v>
      </c>
      <c r="V40" s="14" t="s">
        <v>7</v>
      </c>
    </row>
    <row r="41" spans="1:22" x14ac:dyDescent="0.2">
      <c r="A41" s="12"/>
      <c r="B41" s="17" t="s">
        <v>51</v>
      </c>
      <c r="C41" s="14" t="s">
        <v>7</v>
      </c>
      <c r="D41" s="14" t="s">
        <v>7</v>
      </c>
      <c r="E41" s="14" t="s">
        <v>7</v>
      </c>
      <c r="F41" s="14" t="s">
        <v>7</v>
      </c>
      <c r="G41" s="14" t="s">
        <v>7</v>
      </c>
      <c r="H41" s="14" t="s">
        <v>7</v>
      </c>
      <c r="I41" s="14" t="s">
        <v>7</v>
      </c>
      <c r="J41" s="14" t="s">
        <v>7</v>
      </c>
      <c r="K41" s="14" t="s">
        <v>7</v>
      </c>
      <c r="L41" s="14" t="s">
        <v>7</v>
      </c>
      <c r="M41" s="14">
        <v>11.04</v>
      </c>
      <c r="N41" s="14">
        <v>160.1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</row>
    <row r="42" spans="1:22" x14ac:dyDescent="0.2">
      <c r="A42" s="12"/>
      <c r="B42" s="17" t="s">
        <v>50</v>
      </c>
      <c r="C42" s="14">
        <v>228253.3</v>
      </c>
      <c r="D42" s="14">
        <v>36102</v>
      </c>
      <c r="E42" s="14">
        <v>13550.74</v>
      </c>
      <c r="F42" s="14">
        <v>18891.45</v>
      </c>
      <c r="G42" s="14" t="s">
        <v>7</v>
      </c>
      <c r="H42" s="14">
        <v>1522.88</v>
      </c>
      <c r="I42" s="14">
        <v>320.39999999999998</v>
      </c>
      <c r="J42" s="14">
        <v>1393.71</v>
      </c>
      <c r="K42" s="14">
        <v>1308.2</v>
      </c>
      <c r="L42" s="14">
        <v>500.3</v>
      </c>
      <c r="M42" s="14">
        <v>623.70000000000005</v>
      </c>
      <c r="N42" s="14">
        <v>5818.8</v>
      </c>
      <c r="O42" s="14">
        <v>797.89</v>
      </c>
      <c r="P42" s="14">
        <v>7135.04</v>
      </c>
      <c r="Q42" s="14">
        <v>5975.7</v>
      </c>
      <c r="R42" s="14">
        <v>4097.34</v>
      </c>
      <c r="S42" s="14">
        <v>3979.53</v>
      </c>
      <c r="T42" s="14">
        <v>4114.7700000000004</v>
      </c>
      <c r="U42" s="14">
        <v>4591.7199999999993</v>
      </c>
      <c r="V42" s="14">
        <v>596.70000000000005</v>
      </c>
    </row>
    <row r="43" spans="1:22" x14ac:dyDescent="0.2">
      <c r="A43" s="12"/>
      <c r="B43" s="17" t="s">
        <v>49</v>
      </c>
      <c r="C43" s="14" t="s">
        <v>7</v>
      </c>
      <c r="D43" s="14" t="s">
        <v>7</v>
      </c>
      <c r="E43" s="14" t="s">
        <v>7</v>
      </c>
      <c r="F43" s="14" t="s">
        <v>7</v>
      </c>
      <c r="G43" s="14" t="s">
        <v>7</v>
      </c>
      <c r="H43" s="14">
        <v>0</v>
      </c>
      <c r="I43" s="14">
        <v>316816.5</v>
      </c>
      <c r="J43" s="14">
        <v>303318.21000000002</v>
      </c>
      <c r="K43" s="14">
        <v>759768.48</v>
      </c>
      <c r="L43" s="14">
        <v>452739.7</v>
      </c>
      <c r="M43" s="14">
        <v>826767.66</v>
      </c>
      <c r="N43" s="14">
        <v>469885.97</v>
      </c>
      <c r="O43" s="14">
        <v>295084.5</v>
      </c>
      <c r="P43" s="14">
        <v>228118.31</v>
      </c>
      <c r="Q43" s="14">
        <v>258960.61</v>
      </c>
      <c r="R43" s="14">
        <v>418835.27</v>
      </c>
      <c r="S43" s="14">
        <v>73538.38</v>
      </c>
      <c r="T43" s="14">
        <v>138463.5</v>
      </c>
      <c r="U43" s="14">
        <v>1732130.0899999994</v>
      </c>
      <c r="V43" s="14">
        <v>3314894.31</v>
      </c>
    </row>
    <row r="44" spans="1:22" x14ac:dyDescent="0.2">
      <c r="A44" s="12"/>
      <c r="B44" s="17" t="s">
        <v>27</v>
      </c>
      <c r="C44" s="14" t="s">
        <v>7</v>
      </c>
      <c r="D44" s="14" t="s">
        <v>7</v>
      </c>
      <c r="E44" s="14" t="s">
        <v>7</v>
      </c>
      <c r="F44" s="14" t="s">
        <v>7</v>
      </c>
      <c r="G44" s="14">
        <v>78770.55</v>
      </c>
      <c r="H44" s="14">
        <v>64242.16</v>
      </c>
      <c r="I44" s="14">
        <v>677336.29</v>
      </c>
      <c r="J44" s="14">
        <v>4762477.92</v>
      </c>
      <c r="K44" s="14">
        <v>1669136.1</v>
      </c>
      <c r="L44" s="14">
        <v>260481.27</v>
      </c>
      <c r="M44" s="14">
        <v>503253.74</v>
      </c>
      <c r="N44" s="14">
        <v>3440576.66</v>
      </c>
      <c r="O44" s="14">
        <v>210759.52</v>
      </c>
      <c r="P44" s="14">
        <v>1932344.82</v>
      </c>
      <c r="Q44" s="14">
        <v>19717452.239999998</v>
      </c>
      <c r="R44" s="14">
        <v>1542740.52</v>
      </c>
      <c r="S44" s="14">
        <v>1739461.63</v>
      </c>
      <c r="T44" s="14">
        <v>43245.9</v>
      </c>
      <c r="U44" s="14">
        <v>90316.6</v>
      </c>
      <c r="V44" s="14">
        <v>3306838.94</v>
      </c>
    </row>
    <row r="45" spans="1:22" x14ac:dyDescent="0.2">
      <c r="A45" s="12"/>
      <c r="B45" s="17" t="s">
        <v>28</v>
      </c>
      <c r="C45" s="14">
        <v>89816.69</v>
      </c>
      <c r="D45" s="14" t="s">
        <v>7</v>
      </c>
      <c r="E45" s="14">
        <v>373158.61</v>
      </c>
      <c r="F45" s="14" t="s">
        <v>7</v>
      </c>
      <c r="G45" s="14" t="s">
        <v>7</v>
      </c>
      <c r="H45" s="14" t="s">
        <v>7</v>
      </c>
      <c r="I45" s="14" t="s">
        <v>7</v>
      </c>
      <c r="J45" s="14" t="s">
        <v>7</v>
      </c>
      <c r="K45" s="14" t="s">
        <v>7</v>
      </c>
      <c r="L45" s="14" t="s">
        <v>7</v>
      </c>
      <c r="M45" s="14" t="s">
        <v>7</v>
      </c>
      <c r="N45" s="14" t="s">
        <v>7</v>
      </c>
      <c r="O45" s="14" t="s">
        <v>7</v>
      </c>
      <c r="P45" s="14" t="s">
        <v>7</v>
      </c>
      <c r="Q45" s="14" t="s">
        <v>7</v>
      </c>
      <c r="R45" s="14" t="s">
        <v>7</v>
      </c>
      <c r="S45" s="14" t="s">
        <v>7</v>
      </c>
      <c r="T45" s="14" t="s">
        <v>7</v>
      </c>
      <c r="U45" s="14">
        <v>0</v>
      </c>
      <c r="V45" s="14"/>
    </row>
    <row r="46" spans="1:22" x14ac:dyDescent="0.2">
      <c r="A46" s="12"/>
      <c r="B46" s="17" t="s">
        <v>29</v>
      </c>
      <c r="C46" s="14">
        <v>130.26</v>
      </c>
      <c r="D46" s="14" t="s">
        <v>7</v>
      </c>
      <c r="E46" s="14">
        <v>91.44</v>
      </c>
      <c r="F46" s="14" t="s">
        <v>7</v>
      </c>
      <c r="G46" s="14" t="s">
        <v>7</v>
      </c>
      <c r="H46" s="14" t="s">
        <v>7</v>
      </c>
      <c r="I46" s="14" t="s">
        <v>7</v>
      </c>
      <c r="J46" s="14" t="s">
        <v>7</v>
      </c>
      <c r="K46" s="14">
        <v>220570.81</v>
      </c>
      <c r="L46" s="14">
        <v>0</v>
      </c>
      <c r="M46" s="14" t="s">
        <v>7</v>
      </c>
      <c r="N46" s="14" t="s">
        <v>7</v>
      </c>
      <c r="O46" s="14" t="s">
        <v>7</v>
      </c>
      <c r="P46" s="14" t="s">
        <v>7</v>
      </c>
      <c r="Q46" s="14">
        <v>165162.10999999999</v>
      </c>
      <c r="R46" s="14">
        <v>362798.14</v>
      </c>
      <c r="S46" s="14">
        <v>0</v>
      </c>
      <c r="T46" s="14">
        <v>0</v>
      </c>
      <c r="U46" s="14">
        <v>414323.49000000005</v>
      </c>
      <c r="V46" s="14">
        <v>416041.29</v>
      </c>
    </row>
    <row r="47" spans="1:22" x14ac:dyDescent="0.2">
      <c r="A47" s="12"/>
      <c r="B47" s="17" t="s">
        <v>30</v>
      </c>
      <c r="C47" s="14">
        <v>8418.2000000000007</v>
      </c>
      <c r="D47" s="14">
        <v>6540.18</v>
      </c>
      <c r="E47" s="14">
        <v>4335.8900000000003</v>
      </c>
      <c r="F47" s="14">
        <v>2640.73</v>
      </c>
      <c r="G47" s="14">
        <v>18940.55</v>
      </c>
      <c r="H47" s="14">
        <v>22655.5</v>
      </c>
      <c r="I47" s="14">
        <v>35382.57</v>
      </c>
      <c r="J47" s="14">
        <v>58900.04</v>
      </c>
      <c r="K47" s="14">
        <v>66749.72</v>
      </c>
      <c r="L47" s="14">
        <v>89507.72</v>
      </c>
      <c r="M47" s="14">
        <v>118341.42</v>
      </c>
      <c r="N47" s="14">
        <v>101232.92</v>
      </c>
      <c r="O47" s="14">
        <v>102780.07</v>
      </c>
      <c r="P47" s="14">
        <v>120295.71</v>
      </c>
      <c r="Q47" s="14">
        <v>123612.41</v>
      </c>
      <c r="R47" s="14">
        <v>137153.87</v>
      </c>
      <c r="S47" s="14">
        <v>152927.85</v>
      </c>
      <c r="T47" s="14">
        <v>123936.7</v>
      </c>
      <c r="U47" s="14">
        <v>128127.33999999797</v>
      </c>
      <c r="V47" s="14">
        <v>115259.41</v>
      </c>
    </row>
    <row r="48" spans="1:22" s="7" customFormat="1" ht="15" customHeight="1" x14ac:dyDescent="0.2">
      <c r="A48" s="20"/>
      <c r="B48" s="21" t="s">
        <v>31</v>
      </c>
      <c r="C48" s="22">
        <v>12924838.970000001</v>
      </c>
      <c r="D48" s="22">
        <v>16950301.450000003</v>
      </c>
      <c r="E48" s="22">
        <v>17141411.34</v>
      </c>
      <c r="F48" s="22">
        <v>16241468.340000002</v>
      </c>
      <c r="G48" s="22">
        <v>17661186.52</v>
      </c>
      <c r="H48" s="22">
        <v>22107276.530000001</v>
      </c>
      <c r="I48" s="22">
        <v>23070262.48</v>
      </c>
      <c r="J48" s="22">
        <v>22215490.530000001</v>
      </c>
      <c r="K48" s="22">
        <f>K51+K52</f>
        <v>23217140.350000001</v>
      </c>
      <c r="L48" s="22">
        <v>22231376.330000002</v>
      </c>
      <c r="M48" s="22">
        <v>23631904.830000002</v>
      </c>
      <c r="N48" s="22">
        <v>25321954.34</v>
      </c>
      <c r="O48" s="22">
        <v>24191407.469999999</v>
      </c>
      <c r="P48" s="22">
        <v>28260693.100000001</v>
      </c>
      <c r="Q48" s="22">
        <v>25339209.960000001</v>
      </c>
      <c r="R48" s="22">
        <v>26290533.040000003</v>
      </c>
      <c r="S48" s="22">
        <v>27704048.150000002</v>
      </c>
      <c r="T48" s="22">
        <v>28618293.819999997</v>
      </c>
      <c r="U48" s="22">
        <v>45234172.649999999</v>
      </c>
      <c r="V48" s="22">
        <v>64237919.710000001</v>
      </c>
    </row>
    <row r="49" spans="1:22" ht="12" customHeight="1" x14ac:dyDescent="0.2">
      <c r="A49" s="12"/>
      <c r="B49" s="17" t="s">
        <v>32</v>
      </c>
      <c r="C49" s="14">
        <v>2964.03</v>
      </c>
      <c r="D49" s="14">
        <v>858.94</v>
      </c>
      <c r="E49" s="14">
        <v>858.94</v>
      </c>
      <c r="F49" s="14">
        <v>1138.71</v>
      </c>
      <c r="G49" s="14">
        <v>1360.52</v>
      </c>
      <c r="H49" s="14">
        <v>2051.5300000000002</v>
      </c>
      <c r="I49" s="14">
        <v>2224.46</v>
      </c>
      <c r="J49" s="14">
        <v>90.53</v>
      </c>
      <c r="K49" s="14">
        <v>0</v>
      </c>
      <c r="L49" s="14">
        <v>0</v>
      </c>
      <c r="M49" s="14">
        <v>119051.2</v>
      </c>
      <c r="N49" s="14">
        <v>143.65</v>
      </c>
      <c r="O49" s="14">
        <v>2127.15</v>
      </c>
      <c r="P49" s="14">
        <v>0</v>
      </c>
      <c r="Q49" s="14">
        <v>0</v>
      </c>
      <c r="R49" s="14">
        <v>700.01</v>
      </c>
      <c r="S49" s="14">
        <v>860.35</v>
      </c>
      <c r="T49" s="14">
        <v>3672.95</v>
      </c>
      <c r="U49" s="14">
        <v>2557.4900000052112</v>
      </c>
      <c r="V49" s="14">
        <v>44903.4</v>
      </c>
    </row>
    <row r="50" spans="1:22" x14ac:dyDescent="0.2">
      <c r="A50" s="12"/>
      <c r="B50" s="17" t="s">
        <v>21</v>
      </c>
      <c r="C50" s="14">
        <v>5.43</v>
      </c>
      <c r="D50" s="14" t="s">
        <v>7</v>
      </c>
      <c r="E50" s="14" t="s">
        <v>7</v>
      </c>
      <c r="F50" s="14" t="s">
        <v>7</v>
      </c>
      <c r="G50" s="14" t="s">
        <v>7</v>
      </c>
      <c r="H50" s="14" t="s">
        <v>7</v>
      </c>
      <c r="I50" s="14" t="s">
        <v>7</v>
      </c>
      <c r="J50" s="14" t="s">
        <v>7</v>
      </c>
      <c r="K50" s="14" t="s">
        <v>7</v>
      </c>
      <c r="L50" s="14" t="s">
        <v>7</v>
      </c>
      <c r="M50" s="14" t="s">
        <v>7</v>
      </c>
      <c r="N50" s="14" t="s">
        <v>7</v>
      </c>
      <c r="O50" s="14" t="s">
        <v>7</v>
      </c>
      <c r="P50" s="14" t="s">
        <v>7</v>
      </c>
      <c r="Q50" s="14" t="s">
        <v>7</v>
      </c>
      <c r="R50" s="14" t="s">
        <v>7</v>
      </c>
      <c r="S50" s="14" t="s">
        <v>7</v>
      </c>
      <c r="T50" s="14" t="s">
        <v>7</v>
      </c>
      <c r="U50" s="14">
        <v>0</v>
      </c>
      <c r="V50" s="14"/>
    </row>
    <row r="51" spans="1:22" ht="12" customHeight="1" x14ac:dyDescent="0.2">
      <c r="A51" s="12"/>
      <c r="B51" s="17" t="s">
        <v>45</v>
      </c>
      <c r="C51" s="14">
        <v>12921869.51</v>
      </c>
      <c r="D51" s="14">
        <v>16949442.510000002</v>
      </c>
      <c r="E51" s="14">
        <v>17140552.399999999</v>
      </c>
      <c r="F51" s="14">
        <v>16223503.630000001</v>
      </c>
      <c r="G51" s="14">
        <v>17643000</v>
      </c>
      <c r="H51" s="14">
        <v>22085225</v>
      </c>
      <c r="I51" s="14">
        <v>23048038.02</v>
      </c>
      <c r="J51" s="14">
        <v>22195400</v>
      </c>
      <c r="K51" s="14">
        <v>23197140.350000001</v>
      </c>
      <c r="L51" s="14">
        <v>22090666.010000002</v>
      </c>
      <c r="M51" s="14">
        <v>23373453.210000001</v>
      </c>
      <c r="N51" s="14">
        <v>25167321.73</v>
      </c>
      <c r="O51" s="14">
        <v>24036300</v>
      </c>
      <c r="P51" s="14">
        <v>28035500</v>
      </c>
      <c r="Q51" s="14">
        <v>25192700</v>
      </c>
      <c r="R51" s="14">
        <v>26106000</v>
      </c>
      <c r="S51" s="14">
        <v>27523000</v>
      </c>
      <c r="T51" s="14">
        <v>28381397.129999999</v>
      </c>
      <c r="U51" s="14">
        <v>45020060</v>
      </c>
      <c r="V51" s="14">
        <v>63923000</v>
      </c>
    </row>
    <row r="52" spans="1:22" ht="12" customHeight="1" x14ac:dyDescent="0.2">
      <c r="A52" s="12"/>
      <c r="B52" s="17" t="s">
        <v>44</v>
      </c>
      <c r="C52" s="14" t="s">
        <v>7</v>
      </c>
      <c r="D52" s="14" t="s">
        <v>7</v>
      </c>
      <c r="E52" s="14" t="s">
        <v>7</v>
      </c>
      <c r="F52" s="14">
        <v>16826</v>
      </c>
      <c r="G52" s="14">
        <v>16826</v>
      </c>
      <c r="H52" s="14">
        <v>20000</v>
      </c>
      <c r="I52" s="14">
        <v>20000</v>
      </c>
      <c r="J52" s="14">
        <v>20000</v>
      </c>
      <c r="K52" s="14">
        <v>20000</v>
      </c>
      <c r="L52" s="14">
        <v>20000</v>
      </c>
      <c r="M52" s="14">
        <v>20000</v>
      </c>
      <c r="N52" s="14">
        <v>20000</v>
      </c>
      <c r="O52" s="14">
        <v>20000</v>
      </c>
      <c r="P52" s="14">
        <v>20000</v>
      </c>
      <c r="Q52" s="14">
        <v>20060</v>
      </c>
      <c r="R52" s="14">
        <v>20060</v>
      </c>
      <c r="S52" s="14">
        <v>20000</v>
      </c>
      <c r="T52" s="14">
        <v>20120</v>
      </c>
      <c r="U52" s="14">
        <v>20000</v>
      </c>
      <c r="V52" s="14">
        <v>20120</v>
      </c>
    </row>
    <row r="53" spans="1:22" ht="12" customHeight="1" x14ac:dyDescent="0.2">
      <c r="A53" s="12"/>
      <c r="B53" s="17" t="s">
        <v>43</v>
      </c>
      <c r="C53" s="14" t="s">
        <v>7</v>
      </c>
      <c r="D53" s="14" t="s">
        <v>7</v>
      </c>
      <c r="E53" s="14" t="s">
        <v>7</v>
      </c>
      <c r="F53" s="14" t="s">
        <v>7</v>
      </c>
      <c r="G53" s="14" t="s">
        <v>7</v>
      </c>
      <c r="H53" s="14" t="s">
        <v>7</v>
      </c>
      <c r="I53" s="14" t="s">
        <v>7</v>
      </c>
      <c r="J53" s="14" t="s">
        <v>7</v>
      </c>
      <c r="K53" s="19" t="s">
        <v>7</v>
      </c>
      <c r="L53" s="14">
        <v>120710.32</v>
      </c>
      <c r="M53" s="14">
        <v>119400.42</v>
      </c>
      <c r="N53" s="14">
        <v>134488.95999999999</v>
      </c>
      <c r="O53" s="14">
        <v>132980.32</v>
      </c>
      <c r="P53" s="14">
        <v>205193.1</v>
      </c>
      <c r="Q53" s="14">
        <v>126449.96</v>
      </c>
      <c r="R53" s="14">
        <v>163773.03</v>
      </c>
      <c r="S53" s="14">
        <v>160187.79999999999</v>
      </c>
      <c r="T53" s="14">
        <v>213103.74</v>
      </c>
      <c r="U53" s="14">
        <v>190777.58000000007</v>
      </c>
      <c r="V53" s="14">
        <v>249896.31</v>
      </c>
    </row>
    <row r="54" spans="1:22" s="7" customFormat="1" ht="20.100000000000001" customHeight="1" x14ac:dyDescent="0.2">
      <c r="A54" s="15">
        <v>5</v>
      </c>
      <c r="B54" s="16" t="s">
        <v>35</v>
      </c>
      <c r="C54" s="14" t="s">
        <v>7</v>
      </c>
      <c r="D54" s="14" t="s">
        <v>7</v>
      </c>
      <c r="E54" s="14" t="s">
        <v>7</v>
      </c>
      <c r="F54" s="14" t="s">
        <v>7</v>
      </c>
      <c r="G54" s="14" t="s">
        <v>7</v>
      </c>
      <c r="H54" s="14" t="s">
        <v>7</v>
      </c>
      <c r="I54" s="14" t="s">
        <v>7</v>
      </c>
      <c r="J54" s="14" t="s">
        <v>7</v>
      </c>
      <c r="K54" s="11">
        <v>4516615.4800000004</v>
      </c>
      <c r="L54" s="11">
        <v>0</v>
      </c>
      <c r="M54" s="11">
        <v>0</v>
      </c>
      <c r="N54" s="11" t="s">
        <v>7</v>
      </c>
      <c r="O54" s="11">
        <v>1716945.43</v>
      </c>
      <c r="P54" s="11">
        <v>0</v>
      </c>
      <c r="Q54" s="11">
        <v>0</v>
      </c>
      <c r="R54" s="11">
        <v>0</v>
      </c>
      <c r="S54" s="11">
        <v>0</v>
      </c>
      <c r="T54" s="11">
        <v>1723987.87</v>
      </c>
      <c r="U54" s="11">
        <v>0</v>
      </c>
      <c r="V54" s="11">
        <v>0</v>
      </c>
    </row>
    <row r="55" spans="1:22" s="7" customFormat="1" ht="12" customHeight="1" x14ac:dyDescent="0.2">
      <c r="A55" s="12"/>
      <c r="B55" s="17" t="s">
        <v>36</v>
      </c>
      <c r="C55" s="14" t="s">
        <v>7</v>
      </c>
      <c r="D55" s="14" t="s">
        <v>7</v>
      </c>
      <c r="E55" s="14" t="s">
        <v>7</v>
      </c>
      <c r="F55" s="14" t="s">
        <v>7</v>
      </c>
      <c r="G55" s="14" t="s">
        <v>7</v>
      </c>
      <c r="H55" s="14" t="s">
        <v>7</v>
      </c>
      <c r="I55" s="14" t="s">
        <v>7</v>
      </c>
      <c r="J55" s="14" t="s">
        <v>7</v>
      </c>
      <c r="K55" s="14">
        <v>4516615.4800000004</v>
      </c>
      <c r="L55" s="14">
        <v>0</v>
      </c>
      <c r="M55" s="14">
        <v>0</v>
      </c>
      <c r="N55" s="23" t="s">
        <v>7</v>
      </c>
      <c r="O55" s="23">
        <v>1716945.43</v>
      </c>
      <c r="P55" s="23">
        <v>0</v>
      </c>
      <c r="Q55" s="23">
        <v>0</v>
      </c>
      <c r="R55" s="23">
        <v>0</v>
      </c>
      <c r="S55" s="23">
        <v>0</v>
      </c>
      <c r="T55" s="23">
        <v>1723987.87</v>
      </c>
      <c r="U55" s="23">
        <v>0</v>
      </c>
      <c r="V55" s="23">
        <v>0</v>
      </c>
    </row>
    <row r="56" spans="1:22" s="7" customFormat="1" ht="20.100000000000001" customHeight="1" x14ac:dyDescent="0.2">
      <c r="A56" s="18"/>
      <c r="B56" s="16" t="s">
        <v>33</v>
      </c>
      <c r="C56" s="11">
        <v>36913242.397291318</v>
      </c>
      <c r="D56" s="11">
        <v>49746087.587291323</v>
      </c>
      <c r="E56" s="11">
        <v>42975731.197291315</v>
      </c>
      <c r="F56" s="11">
        <v>40693424.437291317</v>
      </c>
      <c r="G56" s="11">
        <v>41058957.897291318</v>
      </c>
      <c r="H56" s="11">
        <v>48408322.920000002</v>
      </c>
      <c r="I56" s="11">
        <v>46923532.32</v>
      </c>
      <c r="J56" s="11">
        <v>51951488.789999999</v>
      </c>
      <c r="K56" s="11">
        <v>55979390.200000003</v>
      </c>
      <c r="L56" s="11">
        <v>52258916.219999999</v>
      </c>
      <c r="M56" s="11">
        <v>56076578.370000005</v>
      </c>
      <c r="N56" s="11">
        <v>60800939.100000001</v>
      </c>
      <c r="O56" s="11">
        <v>58597673.100000001</v>
      </c>
      <c r="P56" s="11">
        <v>63550587.829999998</v>
      </c>
      <c r="Q56" s="11">
        <v>78264840.290000007</v>
      </c>
      <c r="R56" s="11">
        <v>61436748.719999999</v>
      </c>
      <c r="S56" s="11">
        <v>63875862.439999998</v>
      </c>
      <c r="T56" s="11">
        <v>65882014.310000002</v>
      </c>
      <c r="U56" s="11">
        <v>85075308.839999989</v>
      </c>
      <c r="V56" s="11">
        <v>110787289.52</v>
      </c>
    </row>
    <row r="57" spans="1:22" x14ac:dyDescent="0.2">
      <c r="Q57" s="24"/>
      <c r="R57" s="24"/>
      <c r="S57" s="24"/>
    </row>
  </sheetData>
  <pageMargins left="0.19685039370078741" right="0.19685039370078741" top="0.19685039370078741" bottom="0.19685039370078741" header="0.47244094488188981" footer="0.47244094488188981"/>
  <pageSetup paperSize="9" scale="84"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Salagean</dc:creator>
  <cp:lastModifiedBy>Ioana Salagean</cp:lastModifiedBy>
  <cp:lastPrinted>2015-09-17T06:57:45Z</cp:lastPrinted>
  <dcterms:created xsi:type="dcterms:W3CDTF">2012-07-02T07:54:25Z</dcterms:created>
  <dcterms:modified xsi:type="dcterms:W3CDTF">2026-01-12T14:04:06Z</dcterms:modified>
</cp:coreProperties>
</file>