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N:\Publications\Rapport général\RG2025\IS\IS_2\"/>
    </mc:Choice>
  </mc:AlternateContent>
  <xr:revisionPtr revIDLastSave="0" documentId="13_ncr:9_{394F74C9-EA33-421C-9326-3869DDBE8F42}" xr6:coauthVersionLast="47" xr6:coauthVersionMax="47" xr10:uidLastSave="{00000000-0000-0000-0000-000000000000}"/>
  <bookViews>
    <workbookView xWindow="-110" yWindow="-110" windowWidth="19420" windowHeight="10300" tabRatio="862" xr2:uid="{00000000-000D-0000-FFFF-FFFF00000000}"/>
  </bookViews>
  <sheets>
    <sheet name="Data" sheetId="15" r:id="rId1"/>
  </sheets>
  <definedNames>
    <definedName name="_xlnm.Print_Area" localSheetId="0">Data!$A$1:$I$33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O15" i="15" l="1"/>
  <c r="M23" i="15"/>
  <c r="L21" i="15"/>
  <c r="H15" i="15"/>
</calcChain>
</file>

<file path=xl/sharedStrings.xml><?xml version="1.0" encoding="utf-8"?>
<sst xmlns="http://purl.oclc.org/ooxml/spreadsheetml/main" count="32" uniqueCount="31">
  <si>
    <t>Frais d'administration</t>
  </si>
  <si>
    <t>Prestations</t>
  </si>
  <si>
    <t xml:space="preserve">Information(s) supplémentaire(s): </t>
  </si>
  <si>
    <t>Autres recettes</t>
  </si>
  <si>
    <t>TOTAL DES RECETTES</t>
  </si>
  <si>
    <t>Variation annuelle en %</t>
  </si>
  <si>
    <t>dont:</t>
  </si>
  <si>
    <t>Unité(s): en millions EUR</t>
  </si>
  <si>
    <t>Domaine: inclusion sociale (IS)</t>
  </si>
  <si>
    <t>Source(s): Fonds national de solidarité (FNS)</t>
  </si>
  <si>
    <t>Dotations de l'Etat</t>
  </si>
  <si>
    <t>Participation de l'Etat aux frais d'administration</t>
  </si>
  <si>
    <t>Restitutions et pensions alimentaires recouvrées</t>
  </si>
  <si>
    <t>Forfait d'éducation ("Mammerent")</t>
  </si>
  <si>
    <t>Revenu pour personnes gravement handicapées (RPGH)</t>
  </si>
  <si>
    <t>Allocation de vie chère (AVC)</t>
  </si>
  <si>
    <t>Accueil gérontologique</t>
  </si>
  <si>
    <t>Pensions alimentaires</t>
  </si>
  <si>
    <t>Allocations compensatoires</t>
  </si>
  <si>
    <t>Evolution des recettes et dépenses globales du Fonds national de solidarité</t>
  </si>
  <si>
    <t>Autres dépenses</t>
  </si>
  <si>
    <t>Exercice</t>
  </si>
  <si>
    <t>Recettes</t>
  </si>
  <si>
    <t>Dépenses</t>
  </si>
  <si>
    <t>TOTAL DES DEPENSES</t>
  </si>
  <si>
    <t>Solde des opérations courantes</t>
  </si>
  <si>
    <t>b) Revenu d'inclusion sociale (REVIS) à partir de 2019</t>
  </si>
  <si>
    <t>a) Loterie Nationale et Œuvre Nationale de Secours Grande-Duchesse Charlotte</t>
  </si>
  <si>
    <r>
      <t xml:space="preserve">Revenu minimum garanti (RMG) / Revenu d'inclusion sociale (REVIS) </t>
    </r>
    <r>
      <rPr>
        <vertAlign val="superscript"/>
        <sz val="8"/>
        <color rgb="FF000000"/>
        <rFont val="Arial"/>
        <family val="2"/>
      </rPr>
      <t>b)</t>
    </r>
  </si>
  <si>
    <r>
      <t xml:space="preserve">Participation d'autres organismes </t>
    </r>
    <r>
      <rPr>
        <vertAlign val="superscript"/>
        <sz val="8"/>
        <color rgb="FF000000"/>
        <rFont val="Arial"/>
        <family val="2"/>
      </rPr>
      <t>a)</t>
    </r>
  </si>
  <si>
    <t>Année(s) de référence: 2008-2024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</si>
</sst>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M_-;\-* #,##0.00\ _D_M_-;_-* &quot;-&quot;??\ _D_M_-;_-@_-"/>
    <numFmt numFmtId="165" formatCode="0.0%"/>
    <numFmt numFmtId="166" formatCode="#,##0.0"/>
  </numFmts>
  <fonts count="11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vertAlign val="superscript"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5E5"/>
        <bgColor indexed="64"/>
      </patternFill>
    </fill>
  </fills>
  <borders count="12">
    <border>
      <start/>
      <end/>
      <top/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 style="thin">
        <color indexed="64"/>
      </start>
      <end style="thin">
        <color indexed="8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/>
      <top style="thin">
        <color indexed="8"/>
      </top>
      <bottom/>
      <diagonal/>
    </border>
    <border>
      <start style="thin">
        <color indexed="8"/>
      </start>
      <end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2" fillId="2" borderId="0" xfId="0" applyFont="1" applyFill="1"/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 indent="1"/>
    </xf>
    <xf numFmtId="4" fontId="2" fillId="2" borderId="0" xfId="0" applyNumberFormat="1" applyFont="1" applyFill="1"/>
    <xf numFmtId="0" fontId="5" fillId="2" borderId="1" xfId="0" applyFont="1" applyFill="1" applyBorder="1" applyAlignment="1">
      <alignment horizontal="left" vertical="center" wrapText="1"/>
    </xf>
    <xf numFmtId="0" fontId="6" fillId="3" borderId="0" xfId="0" applyFont="1" applyFill="1"/>
    <xf numFmtId="0" fontId="7" fillId="3" borderId="0" xfId="0" applyFont="1" applyFill="1"/>
    <xf numFmtId="0" fontId="0" fillId="3" borderId="0" xfId="0" applyFill="1"/>
    <xf numFmtId="0" fontId="8" fillId="3" borderId="0" xfId="0" applyFont="1" applyFill="1"/>
    <xf numFmtId="0" fontId="8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2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0" fontId="4" fillId="2" borderId="0" xfId="0" applyFont="1" applyFill="1"/>
    <xf numFmtId="0" fontId="3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9" fillId="3" borderId="0" xfId="0" applyFont="1" applyFill="1"/>
    <xf numFmtId="165" fontId="5" fillId="2" borderId="2" xfId="1" applyNumberFormat="1" applyFont="1" applyFill="1" applyBorder="1" applyAlignment="1">
      <alignment horizontal="righ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righ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166" fontId="4" fillId="2" borderId="1" xfId="1" applyNumberFormat="1" applyFont="1" applyFill="1" applyBorder="1" applyAlignment="1">
      <alignment horizontal="right" vertical="center" wrapText="1"/>
    </xf>
    <xf numFmtId="166" fontId="3" fillId="2" borderId="2" xfId="1" applyNumberFormat="1" applyFont="1" applyFill="1" applyBorder="1" applyAlignment="1">
      <alignment horizontal="right" vertical="center" wrapText="1"/>
    </xf>
    <xf numFmtId="166" fontId="3" fillId="4" borderId="6" xfId="0" applyNumberFormat="1" applyFont="1" applyFill="1" applyBorder="1" applyAlignment="1">
      <alignment horizontal="right" vertical="center" wrapText="1"/>
    </xf>
    <xf numFmtId="166" fontId="3" fillId="4" borderId="7" xfId="0" applyNumberFormat="1" applyFont="1" applyFill="1" applyBorder="1" applyAlignment="1">
      <alignment horizontal="right" vertical="center" wrapText="1"/>
    </xf>
    <xf numFmtId="166" fontId="3" fillId="2" borderId="4" xfId="0" applyNumberFormat="1" applyFont="1" applyFill="1" applyBorder="1" applyAlignment="1">
      <alignment horizontal="right" vertical="center" wrapText="1"/>
    </xf>
    <xf numFmtId="166" fontId="3" fillId="2" borderId="1" xfId="0" applyNumberFormat="1" applyFont="1" applyFill="1" applyBorder="1" applyAlignment="1">
      <alignment horizontal="right" vertical="center" wrapText="1"/>
    </xf>
    <xf numFmtId="166" fontId="4" fillId="2" borderId="1" xfId="0" applyNumberFormat="1" applyFont="1" applyFill="1" applyBorder="1" applyAlignment="1">
      <alignment horizontal="right" wrapText="1"/>
    </xf>
    <xf numFmtId="166" fontId="3" fillId="2" borderId="1" xfId="0" applyNumberFormat="1" applyFont="1" applyFill="1" applyBorder="1" applyAlignment="1">
      <alignment horizontal="right" wrapText="1"/>
    </xf>
    <xf numFmtId="166" fontId="3" fillId="2" borderId="3" xfId="1" applyNumberFormat="1" applyFont="1" applyFill="1" applyBorder="1" applyAlignment="1">
      <alignment horizontal="right" vertical="center" wrapText="1"/>
    </xf>
    <xf numFmtId="166" fontId="4" fillId="2" borderId="8" xfId="0" applyNumberFormat="1" applyFont="1" applyFill="1" applyBorder="1" applyAlignment="1">
      <alignment horizontal="right" wrapText="1"/>
    </xf>
    <xf numFmtId="166" fontId="4" fillId="2" borderId="2" xfId="0" applyNumberFormat="1" applyFont="1" applyFill="1" applyBorder="1" applyAlignment="1">
      <alignment horizontal="right" wrapText="1"/>
    </xf>
    <xf numFmtId="166" fontId="4" fillId="2" borderId="4" xfId="0" applyNumberFormat="1" applyFont="1" applyFill="1" applyBorder="1" applyAlignment="1">
      <alignment horizontal="right" wrapText="1"/>
    </xf>
    <xf numFmtId="166" fontId="4" fillId="2" borderId="9" xfId="0" applyNumberFormat="1" applyFont="1" applyFill="1" applyBorder="1" applyAlignment="1">
      <alignment horizontal="right" wrapText="1"/>
    </xf>
    <xf numFmtId="166" fontId="8" fillId="3" borderId="0" xfId="0" applyNumberFormat="1" applyFont="1" applyFill="1"/>
    <xf numFmtId="166" fontId="2" fillId="2" borderId="0" xfId="0" applyNumberFormat="1" applyFont="1" applyFill="1"/>
    <xf numFmtId="165" fontId="5" fillId="2" borderId="10" xfId="1" applyNumberFormat="1" applyFont="1" applyFill="1" applyBorder="1" applyAlignment="1">
      <alignment horizontal="right" vertical="center" wrapText="1"/>
    </xf>
    <xf numFmtId="166" fontId="3" fillId="2" borderId="2" xfId="0" applyNumberFormat="1" applyFont="1" applyFill="1" applyBorder="1" applyAlignment="1">
      <alignment horizontal="right" vertical="center" wrapText="1"/>
    </xf>
    <xf numFmtId="165" fontId="5" fillId="2" borderId="9" xfId="1" applyNumberFormat="1" applyFont="1" applyFill="1" applyBorder="1" applyAlignment="1">
      <alignment horizontal="right" vertical="center" wrapText="1"/>
    </xf>
    <xf numFmtId="166" fontId="3" fillId="4" borderId="11" xfId="0" applyNumberFormat="1" applyFont="1" applyFill="1" applyBorder="1" applyAlignment="1">
      <alignment horizontal="right" vertical="center" wrapText="1"/>
    </xf>
    <xf numFmtId="166" fontId="4" fillId="0" borderId="2" xfId="0" applyNumberFormat="1" applyFont="1" applyFill="1" applyBorder="1" applyAlignment="1">
      <alignment horizontal="right" wrapText="1"/>
    </xf>
    <xf numFmtId="166" fontId="4" fillId="0" borderId="9" xfId="0" applyNumberFormat="1" applyFont="1" applyFill="1" applyBorder="1" applyAlignment="1">
      <alignment horizontal="righ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5E5E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3E6368"/>
      <rgbColor rgb="000000FF"/>
      <rgbColor rgb="0000CCFF"/>
      <rgbColor rgb="003E6368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4"/>
  <sheetViews>
    <sheetView tabSelected="1" workbookViewId="0">
      <selection activeCell="U9" sqref="U9"/>
    </sheetView>
  </sheetViews>
  <sheetFormatPr defaultColWidth="11.453125" defaultRowHeight="11.5" x14ac:dyDescent="0.25"/>
  <cols>
    <col min="1" max="1" width="30.1796875" style="1" customWidth="1"/>
    <col min="2" max="3" width="11.7265625" style="5" hidden="1" customWidth="1"/>
    <col min="4" max="8" width="11.7265625" style="1" hidden="1" customWidth="1"/>
    <col min="9" max="14" width="11.453125" style="1" hidden="1" customWidth="1"/>
    <col min="15" max="15" width="0" style="1" hidden="1" customWidth="1"/>
    <col min="16" max="16384" width="11.453125" style="1"/>
  </cols>
  <sheetData>
    <row r="1" spans="1:18" s="9" customFormat="1" ht="12.75" customHeight="1" x14ac:dyDescent="0.3">
      <c r="A1" s="7" t="s">
        <v>19</v>
      </c>
      <c r="B1" s="7"/>
      <c r="C1" s="7"/>
      <c r="D1" s="7"/>
      <c r="E1" s="8"/>
      <c r="H1" s="7"/>
      <c r="I1" s="7"/>
      <c r="J1" s="7"/>
      <c r="K1" s="7"/>
    </row>
    <row r="2" spans="1:18" s="9" customFormat="1" ht="11.15" customHeight="1" x14ac:dyDescent="0.25">
      <c r="A2" s="10" t="s">
        <v>8</v>
      </c>
      <c r="B2" s="10"/>
      <c r="C2" s="10"/>
      <c r="D2" s="10"/>
      <c r="E2" s="10"/>
      <c r="H2" s="10"/>
      <c r="I2" s="10"/>
      <c r="J2" s="10"/>
      <c r="K2" s="10"/>
    </row>
    <row r="3" spans="1:18" s="9" customFormat="1" ht="11.15" customHeight="1" x14ac:dyDescent="0.25">
      <c r="A3" s="10" t="s">
        <v>9</v>
      </c>
      <c r="B3" s="10"/>
      <c r="C3" s="10"/>
      <c r="D3" s="10"/>
      <c r="E3" s="10"/>
      <c r="H3" s="10"/>
      <c r="I3" s="10"/>
      <c r="J3" s="10"/>
      <c r="K3" s="10"/>
    </row>
    <row r="4" spans="1:18" s="9" customFormat="1" ht="11.15" customHeight="1" x14ac:dyDescent="0.25">
      <c r="A4" s="10" t="s">
        <v>30</v>
      </c>
      <c r="B4" s="10"/>
      <c r="C4" s="10"/>
      <c r="D4" s="10"/>
      <c r="E4" s="10"/>
      <c r="H4" s="10"/>
      <c r="I4" s="10"/>
      <c r="J4" s="10"/>
      <c r="K4" s="10"/>
    </row>
    <row r="5" spans="1:18" s="9" customFormat="1" ht="11.15" customHeight="1" x14ac:dyDescent="0.25">
      <c r="A5" s="10" t="s">
        <v>7</v>
      </c>
      <c r="B5" s="10"/>
      <c r="C5" s="10"/>
      <c r="D5" s="10"/>
      <c r="E5" s="10"/>
      <c r="H5" s="10"/>
      <c r="I5" s="10"/>
      <c r="J5" s="40"/>
      <c r="K5" s="10"/>
    </row>
    <row r="6" spans="1:18" s="9" customFormat="1" ht="11.15" customHeight="1" x14ac:dyDescent="0.25">
      <c r="A6" s="11" t="s">
        <v>2</v>
      </c>
      <c r="B6" s="10"/>
      <c r="C6" s="10"/>
      <c r="D6" s="10"/>
      <c r="E6" s="10"/>
      <c r="H6" s="10"/>
      <c r="I6" s="10"/>
      <c r="J6" s="40"/>
      <c r="K6" s="10"/>
    </row>
    <row r="7" spans="1:18" s="13" customFormat="1" ht="10.5" customHeight="1" x14ac:dyDescent="0.25">
      <c r="B7" s="11"/>
      <c r="C7" s="11"/>
      <c r="D7" s="11"/>
      <c r="E7" s="11"/>
      <c r="F7" s="12"/>
      <c r="G7" s="12"/>
      <c r="H7" s="14"/>
    </row>
    <row r="8" spans="1:18" s="13" customFormat="1" ht="21" customHeight="1" x14ac:dyDescent="0.25">
      <c r="A8" s="21" t="s">
        <v>21</v>
      </c>
      <c r="B8" s="22">
        <v>2008</v>
      </c>
      <c r="C8" s="22">
        <v>2009</v>
      </c>
      <c r="D8" s="22">
        <v>2010</v>
      </c>
      <c r="E8" s="22">
        <v>2011</v>
      </c>
      <c r="F8" s="22">
        <v>2012</v>
      </c>
      <c r="G8" s="22">
        <v>2013</v>
      </c>
      <c r="H8" s="22">
        <v>2014</v>
      </c>
      <c r="I8" s="22">
        <v>2015</v>
      </c>
      <c r="J8" s="22">
        <v>2016</v>
      </c>
      <c r="K8" s="22">
        <v>2017</v>
      </c>
      <c r="L8" s="22">
        <v>2018</v>
      </c>
      <c r="M8" s="22">
        <v>2019</v>
      </c>
      <c r="N8" s="22">
        <v>2020</v>
      </c>
      <c r="O8" s="22">
        <v>2021</v>
      </c>
      <c r="P8" s="22">
        <v>2022</v>
      </c>
      <c r="Q8" s="22">
        <v>2023</v>
      </c>
      <c r="R8" s="22">
        <v>2024</v>
      </c>
    </row>
    <row r="9" spans="1:18" ht="20.25" customHeight="1" x14ac:dyDescent="0.25">
      <c r="A9" s="23" t="s">
        <v>22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spans="1:18" ht="12" customHeight="1" x14ac:dyDescent="0.25">
      <c r="A10" s="3" t="s">
        <v>10</v>
      </c>
      <c r="B10" s="27">
        <v>203.7459801</v>
      </c>
      <c r="C10" s="27">
        <v>238.02389853000003</v>
      </c>
      <c r="D10" s="27">
        <v>257.24154142999998</v>
      </c>
      <c r="E10" s="27">
        <v>272.84415739999997</v>
      </c>
      <c r="F10" s="27">
        <v>280.55300679000004</v>
      </c>
      <c r="G10" s="27">
        <v>288.8</v>
      </c>
      <c r="H10" s="27">
        <v>302.14419585000002</v>
      </c>
      <c r="I10" s="27">
        <v>288.68394790000002</v>
      </c>
      <c r="J10" s="27">
        <v>282.77693034999999</v>
      </c>
      <c r="K10" s="27">
        <v>298.07781770000003</v>
      </c>
      <c r="L10" s="27">
        <v>300.63744300000002</v>
      </c>
      <c r="M10" s="27">
        <v>313.13384200000002</v>
      </c>
      <c r="N10" s="27">
        <v>359.71608700000002</v>
      </c>
      <c r="O10" s="27">
        <v>329.74837400000001</v>
      </c>
      <c r="P10" s="27">
        <v>354.84394800000001</v>
      </c>
      <c r="Q10" s="27">
        <v>397.13161908000001</v>
      </c>
      <c r="R10" s="27"/>
    </row>
    <row r="11" spans="1:18" ht="12" customHeight="1" x14ac:dyDescent="0.25">
      <c r="A11" s="3" t="s">
        <v>29</v>
      </c>
      <c r="B11" s="27">
        <v>4.8345006799999997</v>
      </c>
      <c r="C11" s="27">
        <v>5.0146588200000002</v>
      </c>
      <c r="D11" s="27">
        <v>6.7185732900000001</v>
      </c>
      <c r="E11" s="27">
        <v>4.6870944200000002</v>
      </c>
      <c r="F11" s="27">
        <v>5.0558811200000005</v>
      </c>
      <c r="G11" s="27">
        <v>6.7</v>
      </c>
      <c r="H11" s="27">
        <v>4.9585569600000001</v>
      </c>
      <c r="I11" s="27">
        <v>6.5987251100000002</v>
      </c>
      <c r="J11" s="27">
        <v>13.462914380000001</v>
      </c>
      <c r="K11" s="27">
        <v>3.61485565</v>
      </c>
      <c r="L11" s="27">
        <v>7.1138310000000002</v>
      </c>
      <c r="M11" s="27">
        <v>7.7007599999999998</v>
      </c>
      <c r="N11" s="27">
        <v>7.2750969999999997</v>
      </c>
      <c r="O11" s="27">
        <v>7.4050120000000001</v>
      </c>
      <c r="P11" s="27">
        <v>8.8296399999999995</v>
      </c>
      <c r="Q11" s="27">
        <v>9.3313032600000003</v>
      </c>
      <c r="R11" s="27"/>
    </row>
    <row r="12" spans="1:18" ht="22.5" customHeight="1" x14ac:dyDescent="0.25">
      <c r="A12" s="3" t="s">
        <v>11</v>
      </c>
      <c r="B12" s="27">
        <v>5.5175141100000005</v>
      </c>
      <c r="C12" s="27">
        <v>5.8460943899999993</v>
      </c>
      <c r="D12" s="27">
        <v>6.0425886599999998</v>
      </c>
      <c r="E12" s="27">
        <v>6.7200490099999994</v>
      </c>
      <c r="F12" s="27">
        <v>6.6591829000000002</v>
      </c>
      <c r="G12" s="27">
        <v>7</v>
      </c>
      <c r="H12" s="27">
        <v>7.4099362600000003</v>
      </c>
      <c r="I12" s="27">
        <v>7.7798134499999998</v>
      </c>
      <c r="J12" s="27">
        <v>8.23136197</v>
      </c>
      <c r="K12" s="27">
        <v>8.6421627700000005</v>
      </c>
      <c r="L12" s="27">
        <v>8.9522069999999996</v>
      </c>
      <c r="M12" s="27">
        <v>9.3382889999999996</v>
      </c>
      <c r="N12" s="27">
        <v>10.413145</v>
      </c>
      <c r="O12" s="27">
        <v>10.875885</v>
      </c>
      <c r="P12" s="27">
        <v>11.856305000000001</v>
      </c>
      <c r="Q12" s="27">
        <v>13.78991714</v>
      </c>
      <c r="R12" s="27"/>
    </row>
    <row r="13" spans="1:18" ht="22.5" customHeight="1" x14ac:dyDescent="0.25">
      <c r="A13" s="3" t="s">
        <v>12</v>
      </c>
      <c r="B13" s="27">
        <v>13.513083100000001</v>
      </c>
      <c r="C13" s="27">
        <v>13.086013530000001</v>
      </c>
      <c r="D13" s="27">
        <v>14.942706360000001</v>
      </c>
      <c r="E13" s="27">
        <v>15.994751769999997</v>
      </c>
      <c r="F13" s="27">
        <v>17.983117389999997</v>
      </c>
      <c r="G13" s="27">
        <v>17.3</v>
      </c>
      <c r="H13" s="27">
        <v>17.193199549999999</v>
      </c>
      <c r="I13" s="27">
        <v>19.758641379999997</v>
      </c>
      <c r="J13" s="27">
        <v>18.3805041</v>
      </c>
      <c r="K13" s="27">
        <v>17.792534249999999</v>
      </c>
      <c r="L13" s="27">
        <v>18.139482000000001</v>
      </c>
      <c r="M13" s="27">
        <v>20.790970000000002</v>
      </c>
      <c r="N13" s="27">
        <v>21.001325999999999</v>
      </c>
      <c r="O13" s="27">
        <v>25.278769</v>
      </c>
      <c r="P13" s="27">
        <v>21.010349000000001</v>
      </c>
      <c r="Q13" s="27">
        <v>16.97015523</v>
      </c>
      <c r="R13" s="27"/>
    </row>
    <row r="14" spans="1:18" ht="12" customHeight="1" x14ac:dyDescent="0.25">
      <c r="A14" s="3" t="s">
        <v>3</v>
      </c>
      <c r="B14" s="27">
        <v>0.21896607999999998</v>
      </c>
      <c r="C14" s="27">
        <v>0.22518089999999999</v>
      </c>
      <c r="D14" s="27">
        <v>0.21471917000000001</v>
      </c>
      <c r="E14" s="27">
        <v>0.33561071000000003</v>
      </c>
      <c r="F14" s="27">
        <v>0.29149841999999998</v>
      </c>
      <c r="G14" s="27">
        <v>0.2</v>
      </c>
      <c r="H14" s="27">
        <v>0.24188857999999999</v>
      </c>
      <c r="I14" s="27">
        <v>0.24366506999999998</v>
      </c>
      <c r="J14" s="27">
        <v>0.25326383000000002</v>
      </c>
      <c r="K14" s="27">
        <v>0.24379518999999999</v>
      </c>
      <c r="L14" s="27">
        <v>0.24193099999999998</v>
      </c>
      <c r="M14" s="27">
        <v>0.24415399999999998</v>
      </c>
      <c r="N14" s="27">
        <v>0.24</v>
      </c>
      <c r="O14" s="27">
        <v>0.24</v>
      </c>
      <c r="P14" s="27">
        <v>0.24</v>
      </c>
      <c r="Q14" s="27">
        <v>0.24025644000000002</v>
      </c>
      <c r="R14" s="27"/>
    </row>
    <row r="15" spans="1:18" ht="24" customHeight="1" x14ac:dyDescent="0.25">
      <c r="A15" s="16" t="s">
        <v>4</v>
      </c>
      <c r="B15" s="28">
        <v>227.83004406999999</v>
      </c>
      <c r="C15" s="28">
        <v>262.19584616999998</v>
      </c>
      <c r="D15" s="28">
        <v>285.16012890999997</v>
      </c>
      <c r="E15" s="28">
        <v>300.58166331000001</v>
      </c>
      <c r="F15" s="28">
        <v>310.54268662000004</v>
      </c>
      <c r="G15" s="28">
        <v>320.10000000000002</v>
      </c>
      <c r="H15" s="28">
        <f>H14+H13+H12+H11+H10</f>
        <v>331.94777720000002</v>
      </c>
      <c r="I15" s="28">
        <v>323.06479290999999</v>
      </c>
      <c r="J15" s="32">
        <v>323.10497463000002</v>
      </c>
      <c r="K15" s="43">
        <v>328.37116556000007</v>
      </c>
      <c r="L15" s="43">
        <v>335.08489500000002</v>
      </c>
      <c r="M15" s="43">
        <v>351.20801599999999</v>
      </c>
      <c r="N15" s="43">
        <v>398.649294</v>
      </c>
      <c r="O15" s="43">
        <f>373.54804</f>
        <v>373.54804000000001</v>
      </c>
      <c r="P15" s="43">
        <v>396.78452800000002</v>
      </c>
      <c r="Q15" s="43">
        <v>437.46325115000002</v>
      </c>
      <c r="R15" s="43"/>
    </row>
    <row r="16" spans="1:18" ht="12" customHeight="1" x14ac:dyDescent="0.25">
      <c r="A16" s="17" t="s">
        <v>5</v>
      </c>
      <c r="B16" s="20">
        <v>3.2000000000000001E-2</v>
      </c>
      <c r="C16" s="20">
        <v>0.151</v>
      </c>
      <c r="D16" s="20">
        <v>8.7999999999999995E-2</v>
      </c>
      <c r="E16" s="20">
        <v>5.3999999999999999E-2</v>
      </c>
      <c r="F16" s="20">
        <v>3.3000000000000002E-2</v>
      </c>
      <c r="G16" s="20">
        <v>3.1E-2</v>
      </c>
      <c r="H16" s="20">
        <v>3.6999999999999998E-2</v>
      </c>
      <c r="I16" s="20">
        <v>-2.6800000000000001E-2</v>
      </c>
      <c r="J16" s="42">
        <v>1.2437666029184078E-4</v>
      </c>
      <c r="K16" s="44">
        <v>1.6298699628597698E-2</v>
      </c>
      <c r="L16" s="44">
        <v>0.02</v>
      </c>
      <c r="M16" s="44">
        <v>4.8000000000000001E-2</v>
      </c>
      <c r="N16" s="44">
        <v>0.13508028245004522</v>
      </c>
      <c r="O16" s="44">
        <v>-6.3E-2</v>
      </c>
      <c r="P16" s="44">
        <v>6.2199999999999998E-2</v>
      </c>
      <c r="Q16" s="44">
        <v>0.10252094091229291</v>
      </c>
      <c r="R16" s="44"/>
    </row>
    <row r="17" spans="1:18" ht="20.25" customHeight="1" x14ac:dyDescent="0.25">
      <c r="A17" s="26" t="s">
        <v>23</v>
      </c>
      <c r="B17" s="29"/>
      <c r="C17" s="29"/>
      <c r="D17" s="29"/>
      <c r="E17" s="29"/>
      <c r="F17" s="29"/>
      <c r="G17" s="45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1:18" ht="12" customHeight="1" x14ac:dyDescent="0.25">
      <c r="A18" s="25" t="s">
        <v>0</v>
      </c>
      <c r="B18" s="31">
        <v>5.5195090100000002</v>
      </c>
      <c r="C18" s="31">
        <v>5.8468663400000001</v>
      </c>
      <c r="D18" s="31">
        <v>6.0252747900000001</v>
      </c>
      <c r="E18" s="31">
        <v>6.4034877000000003</v>
      </c>
      <c r="F18" s="31">
        <v>6.6591854000000001</v>
      </c>
      <c r="G18" s="31">
        <v>7</v>
      </c>
      <c r="H18" s="31">
        <v>7.4099362600000003</v>
      </c>
      <c r="I18" s="31">
        <v>7.7798134499999998</v>
      </c>
      <c r="J18" s="31">
        <v>8.23136197</v>
      </c>
      <c r="K18" s="31">
        <v>8.6421627700000005</v>
      </c>
      <c r="L18" s="31">
        <v>8.9522069999999996</v>
      </c>
      <c r="M18" s="31">
        <v>9.3382889999999996</v>
      </c>
      <c r="N18" s="31">
        <v>10.413145</v>
      </c>
      <c r="O18" s="31">
        <v>10.875885</v>
      </c>
      <c r="P18" s="31">
        <v>11.856305000000001</v>
      </c>
      <c r="Q18" s="31">
        <v>13.65296386</v>
      </c>
      <c r="R18" s="31"/>
    </row>
    <row r="19" spans="1:18" ht="12" customHeight="1" x14ac:dyDescent="0.25">
      <c r="A19" s="2" t="s">
        <v>1</v>
      </c>
      <c r="B19" s="32">
        <v>221.75175649000002</v>
      </c>
      <c r="C19" s="32">
        <v>256.08539186000002</v>
      </c>
      <c r="D19" s="32">
        <v>278.84580127999999</v>
      </c>
      <c r="E19" s="32">
        <v>293.44794390999999</v>
      </c>
      <c r="F19" s="32">
        <v>302.66608389000004</v>
      </c>
      <c r="G19" s="32">
        <v>311.5</v>
      </c>
      <c r="H19" s="32">
        <v>322.30558565000001</v>
      </c>
      <c r="I19" s="32">
        <v>312.17974372999993</v>
      </c>
      <c r="J19" s="32">
        <v>314.19707203999997</v>
      </c>
      <c r="K19" s="32">
        <v>319.09040162999997</v>
      </c>
      <c r="L19" s="32">
        <v>325.60000000000002</v>
      </c>
      <c r="M19" s="32">
        <v>340.8</v>
      </c>
      <c r="N19" s="32">
        <v>387.55971999999997</v>
      </c>
      <c r="O19" s="32">
        <v>360.74368700000002</v>
      </c>
      <c r="P19" s="32">
        <v>382.58587890000001</v>
      </c>
      <c r="Q19" s="32">
        <v>423.05907904999998</v>
      </c>
      <c r="R19" s="32"/>
    </row>
    <row r="20" spans="1:18" ht="12" customHeight="1" x14ac:dyDescent="0.25">
      <c r="A20" s="6" t="s">
        <v>6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</row>
    <row r="21" spans="1:18" ht="22" x14ac:dyDescent="0.25">
      <c r="A21" s="4" t="s">
        <v>28</v>
      </c>
      <c r="B21" s="33">
        <v>109.11468939</v>
      </c>
      <c r="C21" s="33">
        <v>122.91654391</v>
      </c>
      <c r="D21" s="33">
        <v>137.28354964999997</v>
      </c>
      <c r="E21" s="33">
        <v>150.74515278000004</v>
      </c>
      <c r="F21" s="33">
        <v>158.1062517</v>
      </c>
      <c r="G21" s="33">
        <v>157.5</v>
      </c>
      <c r="H21" s="33">
        <v>164.99015736999999</v>
      </c>
      <c r="I21" s="37">
        <v>165.4337137</v>
      </c>
      <c r="J21" s="37">
        <v>165.94039097999999</v>
      </c>
      <c r="K21" s="37">
        <v>175.09749171000001</v>
      </c>
      <c r="L21" s="37">
        <f>172.210311+3.764592+3.684204</f>
        <v>179.65910699999998</v>
      </c>
      <c r="M21" s="37">
        <v>192.222902</v>
      </c>
      <c r="N21" s="37">
        <v>195.33153200000001</v>
      </c>
      <c r="O21" s="46">
        <v>204.92042599999999</v>
      </c>
      <c r="P21" s="37">
        <v>209.23186999999999</v>
      </c>
      <c r="Q21" s="37">
        <v>240.55892541</v>
      </c>
      <c r="R21" s="37"/>
    </row>
    <row r="22" spans="1:18" ht="12" customHeight="1" x14ac:dyDescent="0.25">
      <c r="A22" s="4" t="s">
        <v>13</v>
      </c>
      <c r="B22" s="33">
        <v>76.100409040000002</v>
      </c>
      <c r="C22" s="33">
        <v>74.174230399999999</v>
      </c>
      <c r="D22" s="33">
        <v>73.616965069999992</v>
      </c>
      <c r="E22" s="33">
        <v>72.197548089999998</v>
      </c>
      <c r="F22" s="33">
        <v>69.22190015000001</v>
      </c>
      <c r="G22" s="36">
        <v>66.099999999999994</v>
      </c>
      <c r="H22" s="36">
        <v>63.054154500000003</v>
      </c>
      <c r="I22" s="39">
        <v>59.909107539999994</v>
      </c>
      <c r="J22" s="39">
        <v>57.565669300000003</v>
      </c>
      <c r="K22" s="39">
        <v>56.12102548</v>
      </c>
      <c r="L22" s="39">
        <v>54.589616999999997</v>
      </c>
      <c r="M22" s="39">
        <v>53.100473999999991</v>
      </c>
      <c r="N22" s="39">
        <v>51.490530999999997</v>
      </c>
      <c r="O22" s="39">
        <v>49.62594</v>
      </c>
      <c r="P22" s="39">
        <v>48.035328</v>
      </c>
      <c r="Q22" s="39">
        <v>46.622732859999999</v>
      </c>
      <c r="R22" s="39"/>
    </row>
    <row r="23" spans="1:18" ht="24.75" customHeight="1" x14ac:dyDescent="0.25">
      <c r="A23" s="4" t="s">
        <v>14</v>
      </c>
      <c r="B23" s="33">
        <v>15.438834060000001</v>
      </c>
      <c r="C23" s="33">
        <v>20.526239369999999</v>
      </c>
      <c r="D23" s="33">
        <v>24.92225187</v>
      </c>
      <c r="E23" s="33">
        <v>30.181877280000002</v>
      </c>
      <c r="F23" s="33">
        <v>34.279447600000005</v>
      </c>
      <c r="G23" s="33">
        <v>37.9</v>
      </c>
      <c r="H23" s="33">
        <v>41.706830719999999</v>
      </c>
      <c r="I23" s="38">
        <v>42.876350179999996</v>
      </c>
      <c r="J23" s="38">
        <v>43.702847939999998</v>
      </c>
      <c r="K23" s="38">
        <v>45.27848968</v>
      </c>
      <c r="L23" s="38">
        <v>46.510403000000004</v>
      </c>
      <c r="M23" s="39">
        <f>47.833127+1.320429</f>
        <v>49.153555999999995</v>
      </c>
      <c r="N23" s="39">
        <v>50.663684000000003</v>
      </c>
      <c r="O23" s="47">
        <v>52.489400000000003</v>
      </c>
      <c r="P23" s="39">
        <v>54.93468</v>
      </c>
      <c r="Q23" s="39">
        <v>63.68130412</v>
      </c>
      <c r="R23" s="39"/>
    </row>
    <row r="24" spans="1:18" ht="12" customHeight="1" x14ac:dyDescent="0.25">
      <c r="A24" s="4" t="s">
        <v>15</v>
      </c>
      <c r="B24" s="33">
        <v>12.03114014</v>
      </c>
      <c r="C24" s="33">
        <v>29.07860118</v>
      </c>
      <c r="D24" s="33">
        <v>32.936912839999998</v>
      </c>
      <c r="E24" s="33">
        <v>29.794797679999999</v>
      </c>
      <c r="F24" s="33">
        <v>30.273097329999999</v>
      </c>
      <c r="G24" s="33">
        <v>38.299999999999997</v>
      </c>
      <c r="H24" s="33">
        <v>41.109435849999997</v>
      </c>
      <c r="I24" s="33">
        <v>32.652669000000003</v>
      </c>
      <c r="J24" s="33">
        <v>35.958557280000001</v>
      </c>
      <c r="K24" s="33">
        <v>32.211905880000003</v>
      </c>
      <c r="L24" s="33">
        <v>34.491218000000003</v>
      </c>
      <c r="M24" s="33">
        <v>36.267429999999997</v>
      </c>
      <c r="N24" s="33">
        <v>79.901570000000007</v>
      </c>
      <c r="O24" s="33">
        <v>43.523477999999997</v>
      </c>
      <c r="P24" s="33">
        <v>60.315389000000003</v>
      </c>
      <c r="Q24" s="33">
        <v>61.070023399999997</v>
      </c>
      <c r="R24" s="33"/>
    </row>
    <row r="25" spans="1:18" ht="12" customHeight="1" x14ac:dyDescent="0.25">
      <c r="A25" s="4" t="s">
        <v>16</v>
      </c>
      <c r="B25" s="33">
        <v>6.7359628899999997</v>
      </c>
      <c r="C25" s="33">
        <v>6.7853999199999997</v>
      </c>
      <c r="D25" s="33">
        <v>7.2896477800000001</v>
      </c>
      <c r="E25" s="33">
        <v>7.5813073099999997</v>
      </c>
      <c r="F25" s="33">
        <v>7.7623502800000006</v>
      </c>
      <c r="G25" s="33">
        <v>8.5</v>
      </c>
      <c r="H25" s="33">
        <v>8.1776533600000008</v>
      </c>
      <c r="I25" s="33">
        <v>7.9890498799999996</v>
      </c>
      <c r="J25" s="33">
        <v>8.0445007999999998</v>
      </c>
      <c r="K25" s="33">
        <v>7.7640999700000002</v>
      </c>
      <c r="L25" s="33">
        <v>8.0363849999999992</v>
      </c>
      <c r="M25" s="33">
        <v>7.8864859999999997</v>
      </c>
      <c r="N25" s="33">
        <v>8.0186449999999994</v>
      </c>
      <c r="O25" s="33">
        <v>8.2143719999999991</v>
      </c>
      <c r="P25" s="33">
        <v>8.2336320000000001</v>
      </c>
      <c r="Q25" s="33">
        <v>9.3876355999999994</v>
      </c>
      <c r="R25" s="33"/>
    </row>
    <row r="26" spans="1:18" x14ac:dyDescent="0.25">
      <c r="A26" s="4" t="s">
        <v>17</v>
      </c>
      <c r="B26" s="33">
        <v>1.6899903300000001</v>
      </c>
      <c r="C26" s="33">
        <v>2.0288360700000001</v>
      </c>
      <c r="D26" s="33">
        <v>2.2892346899999998</v>
      </c>
      <c r="E26" s="33">
        <v>2.5035945000000002</v>
      </c>
      <c r="F26" s="33">
        <v>2.6414968700000001</v>
      </c>
      <c r="G26" s="33">
        <v>2.8</v>
      </c>
      <c r="H26" s="33">
        <v>2.9710133299999999</v>
      </c>
      <c r="I26" s="33">
        <v>3.0620301300000001</v>
      </c>
      <c r="J26" s="33">
        <v>2.75701996</v>
      </c>
      <c r="K26" s="33">
        <v>2.4223492700000002</v>
      </c>
      <c r="L26" s="33">
        <v>2.2204549999999998</v>
      </c>
      <c r="M26" s="33">
        <v>2.0131100000000002</v>
      </c>
      <c r="N26" s="33">
        <v>2.0278040000000002</v>
      </c>
      <c r="O26" s="33">
        <v>1.8642920000000001</v>
      </c>
      <c r="P26" s="33">
        <v>1.7403</v>
      </c>
      <c r="Q26" s="33">
        <v>1.6592820800000001</v>
      </c>
      <c r="R26" s="33"/>
    </row>
    <row r="27" spans="1:18" x14ac:dyDescent="0.25">
      <c r="A27" s="4" t="s">
        <v>18</v>
      </c>
      <c r="B27" s="33">
        <v>0.64073064000000002</v>
      </c>
      <c r="C27" s="33">
        <v>0.57554101000000002</v>
      </c>
      <c r="D27" s="33">
        <v>0.50723938000000002</v>
      </c>
      <c r="E27" s="33">
        <v>0.44366627000000003</v>
      </c>
      <c r="F27" s="33">
        <v>0.38153996000000001</v>
      </c>
      <c r="G27" s="33">
        <v>0.3</v>
      </c>
      <c r="H27" s="33">
        <v>0.29634052</v>
      </c>
      <c r="I27" s="33">
        <v>0.25682329999999998</v>
      </c>
      <c r="J27" s="33">
        <v>0.22808577999999999</v>
      </c>
      <c r="K27" s="33">
        <v>0.19503963999999999</v>
      </c>
      <c r="L27" s="33">
        <v>0.16653599999999999</v>
      </c>
      <c r="M27" s="33">
        <v>0.14333699999999999</v>
      </c>
      <c r="N27" s="33">
        <v>0.12595400000000001</v>
      </c>
      <c r="O27" s="33">
        <v>0.105779</v>
      </c>
      <c r="P27" s="33">
        <v>9.4673999999999994E-2</v>
      </c>
      <c r="Q27" s="33">
        <v>7.9175579999999995E-2</v>
      </c>
      <c r="R27" s="33"/>
    </row>
    <row r="28" spans="1:18" x14ac:dyDescent="0.25">
      <c r="A28" s="2" t="s">
        <v>20</v>
      </c>
      <c r="B28" s="34">
        <v>0.55877857000000009</v>
      </c>
      <c r="C28" s="34">
        <v>0.26358796999999995</v>
      </c>
      <c r="D28" s="34">
        <v>0.28905284000000003</v>
      </c>
      <c r="E28" s="34">
        <v>0.73023169999999993</v>
      </c>
      <c r="F28" s="34">
        <v>1.21741733</v>
      </c>
      <c r="G28" s="34">
        <v>1.7</v>
      </c>
      <c r="H28" s="34">
        <v>2.2322552899999999</v>
      </c>
      <c r="I28" s="34">
        <v>3.10523573</v>
      </c>
      <c r="J28" s="34">
        <v>0.67654062000000004</v>
      </c>
      <c r="K28" s="34">
        <v>0.63860116</v>
      </c>
      <c r="L28" s="34">
        <v>0.45896599999999999</v>
      </c>
      <c r="M28" s="34">
        <v>1.032432</v>
      </c>
      <c r="N28" s="34">
        <v>0.67642899999999995</v>
      </c>
      <c r="O28" s="34">
        <v>1.891599</v>
      </c>
      <c r="P28" s="34">
        <v>2.3423442600000004</v>
      </c>
      <c r="Q28" s="34">
        <v>0.75120823999999997</v>
      </c>
      <c r="R28" s="34"/>
    </row>
    <row r="29" spans="1:18" ht="24" customHeight="1" x14ac:dyDescent="0.25">
      <c r="A29" s="2" t="s">
        <v>24</v>
      </c>
      <c r="B29" s="32">
        <v>227.83004407000001</v>
      </c>
      <c r="C29" s="32">
        <v>262.19584617000004</v>
      </c>
      <c r="D29" s="32">
        <v>285.16012891000003</v>
      </c>
      <c r="E29" s="32">
        <v>300.58166331000001</v>
      </c>
      <c r="F29" s="32">
        <v>310.54268662000004</v>
      </c>
      <c r="G29" s="32">
        <v>320.10000000000002</v>
      </c>
      <c r="H29" s="32">
        <v>331.94777720000002</v>
      </c>
      <c r="I29" s="32">
        <v>323.06479290999999</v>
      </c>
      <c r="J29" s="32">
        <v>323.10497463000002</v>
      </c>
      <c r="K29" s="43">
        <v>328.37116556000001</v>
      </c>
      <c r="L29" s="43">
        <v>335.08489500000002</v>
      </c>
      <c r="M29" s="43">
        <v>351.20801599999999</v>
      </c>
      <c r="N29" s="43">
        <v>398.649294</v>
      </c>
      <c r="O29" s="43">
        <v>373.54804000000001</v>
      </c>
      <c r="P29" s="43">
        <v>396.78452800000002</v>
      </c>
      <c r="Q29" s="43">
        <v>437.46325114999996</v>
      </c>
      <c r="R29" s="43"/>
    </row>
    <row r="30" spans="1:18" x14ac:dyDescent="0.25">
      <c r="A30" s="17" t="s">
        <v>5</v>
      </c>
      <c r="B30" s="20">
        <v>3.2000000000000001E-2</v>
      </c>
      <c r="C30" s="20">
        <v>0.151</v>
      </c>
      <c r="D30" s="20">
        <v>8.7999999999999995E-2</v>
      </c>
      <c r="E30" s="20">
        <v>5.3999999999999999E-2</v>
      </c>
      <c r="F30" s="20">
        <v>3.3000000000000002E-2</v>
      </c>
      <c r="G30" s="20">
        <v>3.1E-2</v>
      </c>
      <c r="H30" s="20">
        <v>3.6867668987706388E-2</v>
      </c>
      <c r="I30" s="20">
        <v>-2.6800000000000001E-2</v>
      </c>
      <c r="J30" s="20">
        <v>1.2437666029184078E-4</v>
      </c>
      <c r="K30" s="20">
        <v>1.6298699628597698E-2</v>
      </c>
      <c r="L30" s="20">
        <v>0.02</v>
      </c>
      <c r="M30" s="20">
        <v>4.8000000000000001E-2</v>
      </c>
      <c r="N30" s="20">
        <v>0.13508028245004522</v>
      </c>
      <c r="O30" s="20">
        <v>-6.2965755559572067E-2</v>
      </c>
      <c r="P30" s="20">
        <v>6.2300000000000001E-2</v>
      </c>
      <c r="Q30" s="20">
        <v>0.10252094091229269</v>
      </c>
      <c r="R30" s="20"/>
    </row>
    <row r="31" spans="1:18" ht="23.25" customHeight="1" x14ac:dyDescent="0.25">
      <c r="A31" s="18" t="s">
        <v>25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</row>
    <row r="32" spans="1:18" x14ac:dyDescent="0.25">
      <c r="B32" s="15"/>
      <c r="C32" s="15"/>
      <c r="D32" s="15"/>
    </row>
    <row r="33" spans="1:10" x14ac:dyDescent="0.25">
      <c r="A33" s="19" t="s">
        <v>27</v>
      </c>
    </row>
    <row r="34" spans="1:10" x14ac:dyDescent="0.25">
      <c r="A34" s="19" t="s">
        <v>26</v>
      </c>
    </row>
    <row r="35" spans="1:10" x14ac:dyDescent="0.25">
      <c r="J35" s="41"/>
    </row>
    <row r="37" spans="1:10" x14ac:dyDescent="0.25">
      <c r="B37" s="1"/>
      <c r="C37" s="1"/>
    </row>
    <row r="38" spans="1:10" x14ac:dyDescent="0.25">
      <c r="B38" s="1"/>
      <c r="C38" s="1"/>
    </row>
    <row r="39" spans="1:10" x14ac:dyDescent="0.25">
      <c r="B39" s="1"/>
      <c r="C39" s="1"/>
    </row>
    <row r="40" spans="1:10" x14ac:dyDescent="0.25">
      <c r="B40" s="1"/>
      <c r="C40" s="1"/>
    </row>
    <row r="41" spans="1:10" x14ac:dyDescent="0.25">
      <c r="B41" s="1"/>
      <c r="C41" s="1"/>
    </row>
    <row r="42" spans="1:10" x14ac:dyDescent="0.25">
      <c r="B42" s="1"/>
      <c r="C42" s="1"/>
    </row>
    <row r="43" spans="1:10" x14ac:dyDescent="0.25">
      <c r="B43" s="1"/>
      <c r="C43" s="1"/>
    </row>
    <row r="44" spans="1:10" x14ac:dyDescent="0.25">
      <c r="B44" s="1"/>
      <c r="C44" s="1"/>
    </row>
    <row r="45" spans="1:10" x14ac:dyDescent="0.25">
      <c r="B45" s="1"/>
      <c r="C45" s="1"/>
    </row>
    <row r="46" spans="1:10" x14ac:dyDescent="0.25">
      <c r="B46" s="1"/>
      <c r="C46" s="1"/>
    </row>
    <row r="47" spans="1:10" x14ac:dyDescent="0.25">
      <c r="B47" s="1"/>
      <c r="C47" s="1"/>
    </row>
    <row r="48" spans="1:10" x14ac:dyDescent="0.25">
      <c r="B48" s="1"/>
      <c r="C48" s="1"/>
    </row>
    <row r="49" spans="2:3" x14ac:dyDescent="0.25">
      <c r="B49" s="1"/>
      <c r="C49" s="1"/>
    </row>
    <row r="50" spans="2:3" x14ac:dyDescent="0.25">
      <c r="B50" s="1"/>
      <c r="C50" s="1"/>
    </row>
    <row r="51" spans="2:3" x14ac:dyDescent="0.25">
      <c r="B51" s="1"/>
      <c r="C51" s="1"/>
    </row>
    <row r="52" spans="2:3" x14ac:dyDescent="0.25">
      <c r="B52" s="1"/>
      <c r="C52" s="1"/>
    </row>
    <row r="53" spans="2:3" x14ac:dyDescent="0.25">
      <c r="B53" s="1"/>
      <c r="C53" s="1"/>
    </row>
    <row r="54" spans="2:3" x14ac:dyDescent="0.25">
      <c r="B54" s="1"/>
      <c r="C54" s="1"/>
    </row>
    <row r="55" spans="2:3" x14ac:dyDescent="0.25">
      <c r="B55" s="1"/>
      <c r="C55" s="1"/>
    </row>
    <row r="56" spans="2:3" x14ac:dyDescent="0.25">
      <c r="B56" s="1"/>
      <c r="C56" s="1"/>
    </row>
    <row r="57" spans="2:3" x14ac:dyDescent="0.25">
      <c r="B57" s="1"/>
      <c r="C57" s="1"/>
    </row>
    <row r="58" spans="2:3" x14ac:dyDescent="0.25">
      <c r="B58" s="1"/>
      <c r="C58" s="1"/>
    </row>
    <row r="59" spans="2:3" x14ac:dyDescent="0.25">
      <c r="B59" s="1"/>
      <c r="C59" s="1"/>
    </row>
    <row r="60" spans="2:3" x14ac:dyDescent="0.25">
      <c r="B60" s="1"/>
      <c r="C60" s="1"/>
    </row>
    <row r="61" spans="2:3" x14ac:dyDescent="0.25">
      <c r="B61" s="1"/>
      <c r="C61" s="1"/>
    </row>
    <row r="62" spans="2:3" x14ac:dyDescent="0.25">
      <c r="B62" s="1"/>
      <c r="C62" s="1"/>
    </row>
    <row r="63" spans="2:3" x14ac:dyDescent="0.25">
      <c r="B63" s="1"/>
      <c r="C63" s="1"/>
    </row>
    <row r="64" spans="2:3" x14ac:dyDescent="0.25">
      <c r="B64" s="1"/>
      <c r="C64" s="1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Salagean</dc:creator>
  <cp:lastModifiedBy>Ioana Salagean</cp:lastModifiedBy>
  <cp:lastPrinted>2015-09-16T07:59:56Z</cp:lastPrinted>
  <dcterms:created xsi:type="dcterms:W3CDTF">2009-10-07T08:48:29Z</dcterms:created>
  <dcterms:modified xsi:type="dcterms:W3CDTF">2026-01-12T15:53:06Z</dcterms:modified>
</cp:coreProperties>
</file>