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521" windowWidth="25440" windowHeight="13425" activeTab="0"/>
  </bookViews>
  <sheets>
    <sheet name="Data 2014+" sheetId="1" r:id="rId1"/>
    <sheet name="Data 1988-2013" sheetId="2" r:id="rId2"/>
  </sheets>
  <definedNames>
    <definedName name="n" localSheetId="1">'Data 1988-2013'!$A$1</definedName>
    <definedName name="_xlnm.Print_Area" localSheetId="1">'Data 1988-2013'!$A$1:$Q$65</definedName>
    <definedName name="_xlnm.Print_Area" localSheetId="0">'Data 2014+'!$A$1:$O$60</definedName>
  </definedNames>
  <calcPr fullCalcOnLoad="1"/>
</workbook>
</file>

<file path=xl/sharedStrings.xml><?xml version="1.0" encoding="utf-8"?>
<sst xmlns="http://schemas.openxmlformats.org/spreadsheetml/2006/main" count="40" uniqueCount="17">
  <si>
    <t>Domaine: inclusion sociale (IS)</t>
  </si>
  <si>
    <t>Total</t>
  </si>
  <si>
    <t>Année</t>
  </si>
  <si>
    <t>Année(s) de référence: 1988-2013</t>
  </si>
  <si>
    <t>Nationalité</t>
  </si>
  <si>
    <t>Evolution de la nationalité des bénéficiaires des avances de pensions alimentaires</t>
  </si>
  <si>
    <t>Unité(s): nombre de bénéficiaires, pourcentage de bénéficiaires</t>
  </si>
  <si>
    <t>Luxembourgeois</t>
  </si>
  <si>
    <t>Pays du Sud de l'UE</t>
  </si>
  <si>
    <t>Pays frontalier</t>
  </si>
  <si>
    <t>Autres</t>
  </si>
  <si>
    <t>Source(s): Centre commun de la sécurité sociale (CCSS), Inspection générale de la sécurité sociale (IGSS)</t>
  </si>
  <si>
    <t>Information(s) supplémentaire(s): mandats courants du mois de décembre, Pays frontalier = Belgique, France, Allemagne, Pays du Sud de l'UE = Grèce, Italie, Espagne, Portugal, à partir de 2014: chaque créancier d'une famille est un bénéficiaire</t>
  </si>
  <si>
    <t>Information(s) supplémentaire(s): mandats courants du mois de décembre, Pays frontalier = Belgique, France, Allemagne, Pays du Sud de l'UE = Grèce, Italie, Espagne, Portugal, jusqu'en 2013: un attributaire par famille</t>
  </si>
  <si>
    <t>Unité(s): nombre d'attributaires, pourcentage d'attributaires</t>
  </si>
  <si>
    <t>Année(s) de référence: 2014-2022</t>
  </si>
  <si>
    <t>Luxembourg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</si>
</sst>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33" borderId="0" xfId="0" applyFont="1" applyFill="1" applyAlignment="1">
      <alignment vertical="top"/>
    </xf>
    <xf numFmtId="0" fontId="47" fillId="33" borderId="0" xfId="0" applyFont="1" applyFill="1" applyAlignment="1">
      <alignment vertical="top"/>
    </xf>
    <xf numFmtId="0" fontId="45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 wrapText="1"/>
    </xf>
    <xf numFmtId="0" fontId="49" fillId="3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9" fontId="48" fillId="33" borderId="10" xfId="0" applyNumberFormat="1" applyFont="1" applyFill="1" applyBorder="1" applyAlignment="1">
      <alignment horizontal="right" wrapText="1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47" fillId="35" borderId="0" xfId="0" applyFont="1" applyFill="1" applyAlignment="1">
      <alignment/>
    </xf>
    <xf numFmtId="0" fontId="45" fillId="36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7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7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1775"/>
          <c:w val="0.921"/>
          <c:h val="0.93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2014+'!$B$9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2014+'!$A$10:$A$18</c:f>
              <c:numCache/>
            </c:numRef>
          </c:cat>
          <c:val>
            <c:numRef>
              <c:f>'Data 2014+'!$B$10:$B$18</c:f>
              <c:numCache/>
            </c:numRef>
          </c:val>
        </c:ser>
        <c:ser>
          <c:idx val="0"/>
          <c:order val="1"/>
          <c:tx>
            <c:strRef>
              <c:f>'Data 2014+'!$C$9</c:f>
              <c:strCache>
                <c:ptCount val="1"/>
                <c:pt idx="0">
                  <c:v>Pays du Sud de l'UE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2014+'!$A$10:$A$18</c:f>
              <c:numCache/>
            </c:numRef>
          </c:cat>
          <c:val>
            <c:numRef>
              <c:f>'Data 2014+'!$C$10:$C$18</c:f>
              <c:numCache/>
            </c:numRef>
          </c:val>
        </c:ser>
        <c:ser>
          <c:idx val="2"/>
          <c:order val="2"/>
          <c:tx>
            <c:strRef>
              <c:f>'Data 2014+'!$D$9</c:f>
              <c:strCache>
                <c:ptCount val="1"/>
                <c:pt idx="0">
                  <c:v>Pays frontalier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2014+'!$A$10:$A$18</c:f>
              <c:numCache/>
            </c:numRef>
          </c:cat>
          <c:val>
            <c:numRef>
              <c:f>'Data 2014+'!$D$10:$D$18</c:f>
              <c:numCache/>
            </c:numRef>
          </c:val>
        </c:ser>
        <c:ser>
          <c:idx val="3"/>
          <c:order val="3"/>
          <c:tx>
            <c:strRef>
              <c:f>'Data 2014+'!$E$9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2014+'!$A$10:$A$18</c:f>
              <c:numCache/>
            </c:numRef>
          </c:cat>
          <c:val>
            <c:numRef>
              <c:f>'Data 2014+'!$E$10:$E$18</c:f>
              <c:numCache/>
            </c:numRef>
          </c:val>
        </c:ser>
        <c:overlap val="100"/>
        <c:gapWidth val="80"/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bénéficiaires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929573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9445"/>
          <c:w val="0.911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45"/>
          <c:w val="0.93725"/>
          <c:h val="0.9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2014+'!$B$39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2014+'!$A$40:$A$48</c:f>
              <c:numCache/>
            </c:numRef>
          </c:cat>
          <c:val>
            <c:numRef>
              <c:f>'Data 2014+'!$B$40:$B$48</c:f>
              <c:numCache/>
            </c:numRef>
          </c:val>
        </c:ser>
        <c:ser>
          <c:idx val="0"/>
          <c:order val="1"/>
          <c:tx>
            <c:strRef>
              <c:f>'Data 2014+'!$C$39</c:f>
              <c:strCache>
                <c:ptCount val="1"/>
                <c:pt idx="0">
                  <c:v>Pays du Sud de l'UE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2014+'!$A$40:$A$48</c:f>
              <c:numCache/>
            </c:numRef>
          </c:cat>
          <c:val>
            <c:numRef>
              <c:f>'Data 2014+'!$C$40:$C$48</c:f>
              <c:numCache/>
            </c:numRef>
          </c:val>
        </c:ser>
        <c:ser>
          <c:idx val="2"/>
          <c:order val="2"/>
          <c:tx>
            <c:strRef>
              <c:f>'Data 2014+'!$D$39</c:f>
              <c:strCache>
                <c:ptCount val="1"/>
                <c:pt idx="0">
                  <c:v>Pays frontalier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2014+'!$A$40:$A$48</c:f>
              <c:numCache/>
            </c:numRef>
          </c:cat>
          <c:val>
            <c:numRef>
              <c:f>'Data 2014+'!$D$40:$D$48</c:f>
              <c:numCache/>
            </c:numRef>
          </c:val>
        </c:ser>
        <c:ser>
          <c:idx val="3"/>
          <c:order val="3"/>
          <c:tx>
            <c:strRef>
              <c:f>'Data 2014+'!$E$39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2014+'!$A$40:$A$48</c:f>
              <c:numCache/>
            </c:numRef>
          </c:cat>
          <c:val>
            <c:numRef>
              <c:f>'Data 2014+'!$E$40:$E$48</c:f>
              <c:numCache/>
            </c:numRef>
          </c:val>
        </c:ser>
        <c:overlap val="100"/>
        <c:gapWidth val="8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bénéficiaires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3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5"/>
          <c:y val="0.94025"/>
          <c:w val="0.639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2"/>
          <c:w val="0.9455"/>
          <c:h val="0.9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1988-2013'!$B$9</c:f>
              <c:strCache>
                <c:ptCount val="1"/>
                <c:pt idx="0">
                  <c:v>Luxembourgeois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1988-2013'!$A$10:$A$35</c:f>
              <c:numCache/>
            </c:numRef>
          </c:cat>
          <c:val>
            <c:numRef>
              <c:f>'Data 1988-2013'!$B$10:$B$35</c:f>
              <c:numCache/>
            </c:numRef>
          </c:val>
        </c:ser>
        <c:ser>
          <c:idx val="0"/>
          <c:order val="1"/>
          <c:tx>
            <c:strRef>
              <c:f>'Data 1988-2013'!$C$9</c:f>
              <c:strCache>
                <c:ptCount val="1"/>
                <c:pt idx="0">
                  <c:v>Pays du Sud de l'UE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1988-2013'!$A$10:$A$35</c:f>
              <c:numCache/>
            </c:numRef>
          </c:cat>
          <c:val>
            <c:numRef>
              <c:f>'Data 1988-2013'!$C$10:$C$35</c:f>
              <c:numCache/>
            </c:numRef>
          </c:val>
        </c:ser>
        <c:ser>
          <c:idx val="2"/>
          <c:order val="2"/>
          <c:tx>
            <c:strRef>
              <c:f>'Data 1988-2013'!$D$9</c:f>
              <c:strCache>
                <c:ptCount val="1"/>
                <c:pt idx="0">
                  <c:v>Pays frontalier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1988-2013'!$A$10:$A$35</c:f>
              <c:numCache/>
            </c:numRef>
          </c:cat>
          <c:val>
            <c:numRef>
              <c:f>'Data 1988-2013'!$D$10:$D$35</c:f>
              <c:numCache/>
            </c:numRef>
          </c:val>
        </c:ser>
        <c:ser>
          <c:idx val="3"/>
          <c:order val="3"/>
          <c:tx>
            <c:strRef>
              <c:f>'Data 1988-2013'!$E$9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1988-2013'!$A$10:$A$35</c:f>
              <c:numCache/>
            </c:numRef>
          </c:cat>
          <c:val>
            <c:numRef>
              <c:f>'Data 1988-2013'!$E$10:$E$35</c:f>
              <c:numCache/>
            </c:numRef>
          </c:val>
        </c:ser>
        <c:overlap val="100"/>
        <c:gapWidth val="80"/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bénéficiaires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827385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75"/>
          <c:y val="0.9445"/>
          <c:w val="0.908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625"/>
          <c:w val="0.93825"/>
          <c:h val="0.91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1988-2013'!$B$39</c:f>
              <c:strCache>
                <c:ptCount val="1"/>
                <c:pt idx="0">
                  <c:v>Luxembourgeois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1988-2013'!$A$40:$A$65</c:f>
              <c:numCache/>
            </c:numRef>
          </c:cat>
          <c:val>
            <c:numRef>
              <c:f>'Data 1988-2013'!$B$40:$B$65</c:f>
              <c:numCache/>
            </c:numRef>
          </c:val>
        </c:ser>
        <c:ser>
          <c:idx val="0"/>
          <c:order val="1"/>
          <c:tx>
            <c:strRef>
              <c:f>'Data 1988-2013'!$C$39</c:f>
              <c:strCache>
                <c:ptCount val="1"/>
                <c:pt idx="0">
                  <c:v>Pays du Sud de l'UE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1988-2013'!$A$40:$A$65</c:f>
              <c:numCache/>
            </c:numRef>
          </c:cat>
          <c:val>
            <c:numRef>
              <c:f>'Data 1988-2013'!$C$40:$C$65</c:f>
              <c:numCache/>
            </c:numRef>
          </c:val>
        </c:ser>
        <c:ser>
          <c:idx val="2"/>
          <c:order val="2"/>
          <c:tx>
            <c:strRef>
              <c:f>'Data 1988-2013'!$D$39</c:f>
              <c:strCache>
                <c:ptCount val="1"/>
                <c:pt idx="0">
                  <c:v>Pays frontalier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1988-2013'!$A$40:$A$65</c:f>
              <c:numCache/>
            </c:numRef>
          </c:cat>
          <c:val>
            <c:numRef>
              <c:f>'Data 1988-2013'!$D$40:$D$65</c:f>
              <c:numCache/>
            </c:numRef>
          </c:val>
        </c:ser>
        <c:ser>
          <c:idx val="3"/>
          <c:order val="3"/>
          <c:tx>
            <c:strRef>
              <c:f>'Data 1988-2013'!$E$39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1988-2013'!$A$40:$A$65</c:f>
              <c:numCache/>
            </c:numRef>
          </c:cat>
          <c:val>
            <c:numRef>
              <c:f>'Data 1988-2013'!$E$40:$E$65</c:f>
              <c:numCache/>
            </c:numRef>
          </c:val>
        </c:ser>
        <c:overlap val="100"/>
        <c:gapWidth val="80"/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bénéficiaires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8494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9445"/>
          <c:w val="0.908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9525</xdr:rowOff>
    </xdr:from>
    <xdr:to>
      <xdr:col>14</xdr:col>
      <xdr:colOff>685800</xdr:colOff>
      <xdr:row>31</xdr:row>
      <xdr:rowOff>133350</xdr:rowOff>
    </xdr:to>
    <xdr:graphicFrame>
      <xdr:nvGraphicFramePr>
        <xdr:cNvPr id="1" name="Graphique 2"/>
        <xdr:cNvGraphicFramePr/>
      </xdr:nvGraphicFramePr>
      <xdr:xfrm>
        <a:off x="6515100" y="1123950"/>
        <a:ext cx="5762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34</xdr:row>
      <xdr:rowOff>38100</xdr:rowOff>
    </xdr:from>
    <xdr:to>
      <xdr:col>14</xdr:col>
      <xdr:colOff>723900</xdr:colOff>
      <xdr:row>58</xdr:row>
      <xdr:rowOff>142875</xdr:rowOff>
    </xdr:to>
    <xdr:graphicFrame>
      <xdr:nvGraphicFramePr>
        <xdr:cNvPr id="2" name="Graphique 2"/>
        <xdr:cNvGraphicFramePr/>
      </xdr:nvGraphicFramePr>
      <xdr:xfrm>
        <a:off x="6553200" y="5553075"/>
        <a:ext cx="57626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9525</xdr:rowOff>
    </xdr:from>
    <xdr:to>
      <xdr:col>16</xdr:col>
      <xdr:colOff>809625</xdr:colOff>
      <xdr:row>31</xdr:row>
      <xdr:rowOff>133350</xdr:rowOff>
    </xdr:to>
    <xdr:graphicFrame>
      <xdr:nvGraphicFramePr>
        <xdr:cNvPr id="1" name="Graphique 2"/>
        <xdr:cNvGraphicFramePr/>
      </xdr:nvGraphicFramePr>
      <xdr:xfrm>
        <a:off x="7934325" y="1123950"/>
        <a:ext cx="5924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37</xdr:row>
      <xdr:rowOff>19050</xdr:rowOff>
    </xdr:from>
    <xdr:to>
      <xdr:col>16</xdr:col>
      <xdr:colOff>742950</xdr:colOff>
      <xdr:row>62</xdr:row>
      <xdr:rowOff>9525</xdr:rowOff>
    </xdr:to>
    <xdr:graphicFrame>
      <xdr:nvGraphicFramePr>
        <xdr:cNvPr id="2" name="Graphique 2"/>
        <xdr:cNvGraphicFramePr/>
      </xdr:nvGraphicFramePr>
      <xdr:xfrm>
        <a:off x="7877175" y="6019800"/>
        <a:ext cx="5915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11.57421875" style="1" customWidth="1"/>
    <col min="2" max="2" width="15.8515625" style="1" customWidth="1"/>
    <col min="3" max="3" width="24.00390625" style="1" customWidth="1"/>
    <col min="4" max="4" width="18.00390625" style="1" customWidth="1"/>
    <col min="5" max="6" width="8.7109375" style="1" customWidth="1"/>
    <col min="7" max="7" width="9.7109375" style="1" customWidth="1"/>
    <col min="8" max="8" width="8.7109375" style="1" customWidth="1"/>
    <col min="9" max="16384" width="11.421875" style="1" customWidth="1"/>
  </cols>
  <sheetData>
    <row r="1" spans="1:8" ht="12.75" customHeight="1">
      <c r="A1" s="2" t="s">
        <v>5</v>
      </c>
      <c r="B1" s="2"/>
      <c r="C1" s="2"/>
      <c r="D1" s="2"/>
      <c r="E1" s="2"/>
      <c r="F1" s="2"/>
      <c r="H1" s="2" t="str">
        <f aca="true" t="shared" si="0" ref="H1:H6">A1</f>
        <v>Evolution de la nationalité des bénéficiaires des avances de pensions alimentaires</v>
      </c>
    </row>
    <row r="2" spans="1:8" ht="10.5" customHeight="1">
      <c r="A2" s="3" t="s">
        <v>0</v>
      </c>
      <c r="B2" s="3"/>
      <c r="C2" s="3"/>
      <c r="D2" s="3"/>
      <c r="E2" s="3"/>
      <c r="F2" s="16"/>
      <c r="G2" s="16"/>
      <c r="H2" s="3" t="str">
        <f t="shared" si="0"/>
        <v>Domaine: inclusion sociale (IS)</v>
      </c>
    </row>
    <row r="3" spans="1:8" ht="10.5" customHeight="1">
      <c r="A3" s="3" t="s">
        <v>11</v>
      </c>
      <c r="B3" s="3"/>
      <c r="C3" s="3"/>
      <c r="D3" s="3"/>
      <c r="E3" s="3"/>
      <c r="F3" s="16"/>
      <c r="G3" s="16"/>
      <c r="H3" s="3" t="str">
        <f t="shared" si="0"/>
        <v>Source(s): Centre commun de la sécurité sociale (CCSS), Inspection générale de la sécurité sociale (IGSS)</v>
      </c>
    </row>
    <row r="4" spans="1:8" ht="10.5" customHeight="1">
      <c r="A4" s="3" t="s">
        <v>15</v>
      </c>
      <c r="B4" s="3"/>
      <c r="C4" s="3"/>
      <c r="D4" s="3"/>
      <c r="E4" s="3"/>
      <c r="F4" s="16"/>
      <c r="G4" s="16"/>
      <c r="H4" s="3" t="str">
        <f t="shared" si="0"/>
        <v>Année(s) de référence: 2014-2022</v>
      </c>
    </row>
    <row r="5" spans="1:8" ht="10.5" customHeight="1">
      <c r="A5" s="3" t="s">
        <v>6</v>
      </c>
      <c r="B5" s="3"/>
      <c r="C5" s="3"/>
      <c r="D5" s="3"/>
      <c r="E5" s="3"/>
      <c r="F5" s="16"/>
      <c r="G5" s="16"/>
      <c r="H5" s="3" t="str">
        <f t="shared" si="0"/>
        <v>Unité(s): nombre de bénéficiaires, pourcentage de bénéficiaires</v>
      </c>
    </row>
    <row r="6" spans="1:15" s="5" customFormat="1" ht="22.5" customHeight="1">
      <c r="A6" s="24" t="s">
        <v>12</v>
      </c>
      <c r="B6" s="25"/>
      <c r="C6" s="25"/>
      <c r="D6" s="25"/>
      <c r="E6" s="25"/>
      <c r="F6" s="25"/>
      <c r="H6" s="22" t="str">
        <f t="shared" si="0"/>
        <v>Information(s) supplémentaire(s): mandats courants du mois de décembre, Pays frontalier = Belgique, France, Allemagne, Pays du Sud de l'UE = Grèce, Italie, Espagne, Portugal, à partir de 2014: chaque créancier d'une famille est un bénéficiaire</v>
      </c>
      <c r="I6" s="23"/>
      <c r="J6" s="23"/>
      <c r="K6" s="23"/>
      <c r="L6" s="23"/>
      <c r="M6" s="23"/>
      <c r="N6" s="23"/>
      <c r="O6" s="23"/>
    </row>
    <row r="7" spans="1:6" s="5" customFormat="1" ht="10.5" customHeight="1">
      <c r="A7" s="6"/>
      <c r="B7" s="6"/>
      <c r="C7" s="6"/>
      <c r="D7" s="6"/>
      <c r="E7" s="6"/>
      <c r="F7" s="6"/>
    </row>
    <row r="8" spans="1:6" ht="15" customHeight="1">
      <c r="A8" s="18" t="s">
        <v>2</v>
      </c>
      <c r="B8" s="18" t="s">
        <v>4</v>
      </c>
      <c r="C8" s="19"/>
      <c r="D8" s="19"/>
      <c r="E8" s="19"/>
      <c r="F8" s="20" t="s">
        <v>1</v>
      </c>
    </row>
    <row r="9" spans="1:6" ht="12.75" customHeight="1">
      <c r="A9" s="18"/>
      <c r="B9" s="15" t="s">
        <v>16</v>
      </c>
      <c r="C9" s="15" t="s">
        <v>8</v>
      </c>
      <c r="D9" s="15" t="s">
        <v>9</v>
      </c>
      <c r="E9" s="15" t="s">
        <v>10</v>
      </c>
      <c r="F9" s="21"/>
    </row>
    <row r="10" spans="1:6" ht="12.75">
      <c r="A10" s="9">
        <v>2014</v>
      </c>
      <c r="B10" s="10">
        <v>354</v>
      </c>
      <c r="C10" s="10">
        <v>252</v>
      </c>
      <c r="D10" s="10">
        <v>54</v>
      </c>
      <c r="E10" s="10">
        <v>68</v>
      </c>
      <c r="F10" s="10">
        <v>728</v>
      </c>
    </row>
    <row r="11" spans="1:6" ht="12.75" customHeight="1">
      <c r="A11" s="9">
        <v>2015</v>
      </c>
      <c r="B11" s="10">
        <v>407</v>
      </c>
      <c r="C11" s="10">
        <v>310</v>
      </c>
      <c r="D11" s="10">
        <v>71</v>
      </c>
      <c r="E11" s="10">
        <v>83</v>
      </c>
      <c r="F11" s="10">
        <f>B11+C11+D11+E11</f>
        <v>871</v>
      </c>
    </row>
    <row r="12" spans="1:6" ht="12.75">
      <c r="A12" s="9">
        <v>2016</v>
      </c>
      <c r="B12" s="10">
        <v>377</v>
      </c>
      <c r="C12" s="10">
        <v>304</v>
      </c>
      <c r="D12" s="10">
        <v>70</v>
      </c>
      <c r="E12" s="10">
        <v>74</v>
      </c>
      <c r="F12" s="10">
        <v>825</v>
      </c>
    </row>
    <row r="13" spans="1:6" ht="12.75">
      <c r="A13" s="9">
        <v>2017</v>
      </c>
      <c r="B13" s="10">
        <v>349</v>
      </c>
      <c r="C13" s="10">
        <v>234</v>
      </c>
      <c r="D13" s="10">
        <v>53</v>
      </c>
      <c r="E13" s="10">
        <v>63</v>
      </c>
      <c r="F13" s="10">
        <v>699</v>
      </c>
    </row>
    <row r="14" spans="1:6" ht="12.75">
      <c r="A14" s="9">
        <v>2018</v>
      </c>
      <c r="B14" s="10">
        <v>363</v>
      </c>
      <c r="C14" s="10">
        <v>243</v>
      </c>
      <c r="D14" s="10">
        <v>53</v>
      </c>
      <c r="E14" s="10">
        <v>51</v>
      </c>
      <c r="F14" s="10">
        <v>710</v>
      </c>
    </row>
    <row r="15" spans="1:6" ht="12.75">
      <c r="A15" s="9">
        <v>2019</v>
      </c>
      <c r="B15" s="10">
        <v>358</v>
      </c>
      <c r="C15" s="10">
        <v>225</v>
      </c>
      <c r="D15" s="10">
        <v>47</v>
      </c>
      <c r="E15" s="10">
        <v>33</v>
      </c>
      <c r="F15" s="10">
        <v>663</v>
      </c>
    </row>
    <row r="16" spans="1:6" ht="12.75">
      <c r="A16" s="9">
        <v>2020</v>
      </c>
      <c r="B16" s="10">
        <v>358</v>
      </c>
      <c r="C16" s="10">
        <v>228</v>
      </c>
      <c r="D16" s="10">
        <v>45</v>
      </c>
      <c r="E16" s="10">
        <v>26</v>
      </c>
      <c r="F16" s="10">
        <v>657</v>
      </c>
    </row>
    <row r="17" spans="1:6" ht="12.75">
      <c r="A17" s="9">
        <v>2021</v>
      </c>
      <c r="B17" s="10">
        <v>315</v>
      </c>
      <c r="C17" s="10">
        <v>182</v>
      </c>
      <c r="D17" s="10">
        <v>40</v>
      </c>
      <c r="E17" s="10">
        <v>23</v>
      </c>
      <c r="F17" s="10">
        <v>560</v>
      </c>
    </row>
    <row r="18" spans="1:6" ht="12.75">
      <c r="A18" s="9">
        <v>2022</v>
      </c>
      <c r="B18" s="10">
        <v>334</v>
      </c>
      <c r="C18" s="10">
        <v>158</v>
      </c>
      <c r="D18" s="10">
        <v>33</v>
      </c>
      <c r="E18" s="10">
        <v>22</v>
      </c>
      <c r="F18" s="10">
        <v>547</v>
      </c>
    </row>
    <row r="20" ht="12.75" customHeight="1">
      <c r="A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:6" ht="12.75" customHeight="1">
      <c r="A38" s="18" t="s">
        <v>2</v>
      </c>
      <c r="B38" s="18" t="s">
        <v>4</v>
      </c>
      <c r="C38" s="19"/>
      <c r="D38" s="19"/>
      <c r="E38" s="19"/>
      <c r="F38" s="20" t="s">
        <v>1</v>
      </c>
    </row>
    <row r="39" spans="1:6" ht="12.75" customHeight="1">
      <c r="A39" s="18"/>
      <c r="B39" s="15" t="s">
        <v>16</v>
      </c>
      <c r="C39" s="15" t="s">
        <v>8</v>
      </c>
      <c r="D39" s="15" t="s">
        <v>9</v>
      </c>
      <c r="E39" s="15" t="s">
        <v>10</v>
      </c>
      <c r="F39" s="21"/>
    </row>
    <row r="40" spans="1:6" ht="12.75" customHeight="1">
      <c r="A40" s="9">
        <v>2014</v>
      </c>
      <c r="B40" s="13">
        <v>0.48626373626373626</v>
      </c>
      <c r="C40" s="13">
        <v>0.34615384615384615</v>
      </c>
      <c r="D40" s="13">
        <v>0.07417582417582418</v>
      </c>
      <c r="E40" s="13">
        <v>0.09340659340659341</v>
      </c>
      <c r="F40" s="13">
        <v>1</v>
      </c>
    </row>
    <row r="41" spans="1:6" ht="12.75" customHeight="1">
      <c r="A41" s="9">
        <v>2015</v>
      </c>
      <c r="B41" s="13">
        <v>0.467278989667049</v>
      </c>
      <c r="C41" s="13">
        <v>0.3559127439724455</v>
      </c>
      <c r="D41" s="13">
        <v>0.08151549942594719</v>
      </c>
      <c r="E41" s="13">
        <v>0.09529276693455797</v>
      </c>
      <c r="F41" s="13">
        <v>1</v>
      </c>
    </row>
    <row r="42" spans="1:6" ht="12.75" customHeight="1">
      <c r="A42" s="9">
        <v>2016</v>
      </c>
      <c r="B42" s="13">
        <v>0.45696969696969697</v>
      </c>
      <c r="C42" s="13">
        <v>0.36848484848484847</v>
      </c>
      <c r="D42" s="13">
        <v>0.08484848484848485</v>
      </c>
      <c r="E42" s="13">
        <v>0.08969696969696969</v>
      </c>
      <c r="F42" s="13">
        <v>1</v>
      </c>
    </row>
    <row r="43" spans="1:6" ht="12.75" customHeight="1">
      <c r="A43" s="9">
        <v>2017</v>
      </c>
      <c r="B43" s="13">
        <f>B13/$F$13</f>
        <v>0.49928469241773965</v>
      </c>
      <c r="C43" s="13">
        <f>C13/$F$13</f>
        <v>0.33476394849785407</v>
      </c>
      <c r="D43" s="13">
        <f>D13/$F$13</f>
        <v>0.07582260371959942</v>
      </c>
      <c r="E43" s="13">
        <f>E13/$F$13</f>
        <v>0.09012875536480687</v>
      </c>
      <c r="F43" s="13">
        <f>F13/$F$13</f>
        <v>1</v>
      </c>
    </row>
    <row r="44" spans="1:6" ht="12.75" customHeight="1">
      <c r="A44" s="9">
        <v>2018</v>
      </c>
      <c r="B44" s="13">
        <v>0.5112676056338028</v>
      </c>
      <c r="C44" s="13">
        <v>0.34225352112676055</v>
      </c>
      <c r="D44" s="13">
        <v>0.07464788732394366</v>
      </c>
      <c r="E44" s="13">
        <v>0.07183098591549296</v>
      </c>
      <c r="F44" s="13">
        <v>1</v>
      </c>
    </row>
    <row r="45" spans="1:6" ht="12.75" customHeight="1">
      <c r="A45" s="9">
        <v>2019</v>
      </c>
      <c r="B45" s="13">
        <v>0.5399698340874811</v>
      </c>
      <c r="C45" s="13">
        <v>0.3393665158371041</v>
      </c>
      <c r="D45" s="13">
        <v>0.07088989441930618</v>
      </c>
      <c r="E45" s="13">
        <v>0.049773755656108594</v>
      </c>
      <c r="F45" s="13">
        <v>1</v>
      </c>
    </row>
    <row r="46" spans="1:6" ht="12.75" customHeight="1">
      <c r="A46" s="9">
        <v>2020</v>
      </c>
      <c r="B46" s="13">
        <v>0.5449010654490106</v>
      </c>
      <c r="C46" s="13">
        <v>0.3470319634703196</v>
      </c>
      <c r="D46" s="13">
        <v>0.0684931506849315</v>
      </c>
      <c r="E46" s="13">
        <v>0.0395738203957382</v>
      </c>
      <c r="F46" s="13">
        <v>1</v>
      </c>
    </row>
    <row r="47" spans="1:6" ht="12.75" customHeight="1">
      <c r="A47" s="9">
        <v>2021</v>
      </c>
      <c r="B47" s="13">
        <v>0.5625</v>
      </c>
      <c r="C47" s="13">
        <v>0.325</v>
      </c>
      <c r="D47" s="13">
        <v>0.07142857142857142</v>
      </c>
      <c r="E47" s="13">
        <v>0.04107142857142857</v>
      </c>
      <c r="F47" s="13">
        <v>1</v>
      </c>
    </row>
    <row r="48" spans="1:6" ht="12.75" customHeight="1">
      <c r="A48" s="9">
        <v>2022</v>
      </c>
      <c r="B48" s="13">
        <v>0.6106</v>
      </c>
      <c r="C48" s="13">
        <v>0.2888</v>
      </c>
      <c r="D48" s="13">
        <v>0.0603</v>
      </c>
      <c r="E48" s="13">
        <v>0.0402</v>
      </c>
      <c r="F48" s="13">
        <v>1</v>
      </c>
    </row>
    <row r="49" ht="12.75" customHeight="1"/>
    <row r="50" ht="12.75" customHeight="1">
      <c r="G50" s="3"/>
    </row>
  </sheetData>
  <sheetProtection/>
  <mergeCells count="8">
    <mergeCell ref="A38:A39"/>
    <mergeCell ref="B38:E38"/>
    <mergeCell ref="F38:F39"/>
    <mergeCell ref="H6:O6"/>
    <mergeCell ref="A8:A9"/>
    <mergeCell ref="B8:E8"/>
    <mergeCell ref="F8:F9"/>
    <mergeCell ref="A6:F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PageLayoutView="0" workbookViewId="0" topLeftCell="D7">
      <selection activeCell="S41" sqref="S41"/>
    </sheetView>
  </sheetViews>
  <sheetFormatPr defaultColWidth="11.421875" defaultRowHeight="12.75"/>
  <cols>
    <col min="1" max="1" width="11.57421875" style="1" customWidth="1"/>
    <col min="2" max="2" width="15.8515625" style="1" customWidth="1"/>
    <col min="3" max="3" width="24.00390625" style="1" customWidth="1"/>
    <col min="4" max="4" width="18.00390625" style="1" customWidth="1"/>
    <col min="5" max="8" width="8.7109375" style="1" customWidth="1"/>
    <col min="9" max="16" width="11.421875" style="1" customWidth="1"/>
    <col min="17" max="17" width="12.57421875" style="1" customWidth="1"/>
    <col min="18" max="16384" width="11.421875" style="1" customWidth="1"/>
  </cols>
  <sheetData>
    <row r="1" spans="1:10" ht="12.75" customHeight="1">
      <c r="A1" s="2" t="s">
        <v>5</v>
      </c>
      <c r="B1" s="2"/>
      <c r="C1" s="2"/>
      <c r="D1" s="2"/>
      <c r="E1" s="2"/>
      <c r="F1" s="2"/>
      <c r="G1" s="2"/>
      <c r="H1" s="2"/>
      <c r="J1" s="2" t="str">
        <f aca="true" t="shared" si="0" ref="J1:J6">A1</f>
        <v>Evolution de la nationalité des bénéficiaires des avances de pensions alimentaires</v>
      </c>
    </row>
    <row r="2" spans="1:10" ht="10.5" customHeight="1">
      <c r="A2" s="3" t="s">
        <v>0</v>
      </c>
      <c r="B2" s="3"/>
      <c r="C2" s="3"/>
      <c r="D2" s="3"/>
      <c r="E2" s="3"/>
      <c r="F2" s="3"/>
      <c r="G2" s="4"/>
      <c r="H2" s="4"/>
      <c r="I2" s="3"/>
      <c r="J2" s="3" t="str">
        <f t="shared" si="0"/>
        <v>Domaine: inclusion sociale (IS)</v>
      </c>
    </row>
    <row r="3" spans="1:10" ht="10.5" customHeight="1">
      <c r="A3" s="3" t="s">
        <v>11</v>
      </c>
      <c r="B3" s="3"/>
      <c r="C3" s="3"/>
      <c r="D3" s="3"/>
      <c r="E3" s="3"/>
      <c r="F3" s="3"/>
      <c r="G3" s="3"/>
      <c r="H3" s="4"/>
      <c r="I3" s="3"/>
      <c r="J3" s="3" t="str">
        <f t="shared" si="0"/>
        <v>Source(s): Centre commun de la sécurité sociale (CCSS), Inspection générale de la sécurité sociale (IGSS)</v>
      </c>
    </row>
    <row r="4" spans="1:10" ht="10.5" customHeight="1">
      <c r="A4" s="3" t="s">
        <v>3</v>
      </c>
      <c r="B4" s="3"/>
      <c r="C4" s="3"/>
      <c r="D4" s="3"/>
      <c r="E4" s="3"/>
      <c r="F4" s="3"/>
      <c r="G4" s="4"/>
      <c r="H4" s="4"/>
      <c r="I4" s="3"/>
      <c r="J4" s="3" t="str">
        <f t="shared" si="0"/>
        <v>Année(s) de référence: 1988-2013</v>
      </c>
    </row>
    <row r="5" spans="1:10" ht="10.5" customHeight="1">
      <c r="A5" s="3" t="s">
        <v>14</v>
      </c>
      <c r="B5" s="3"/>
      <c r="C5" s="3"/>
      <c r="D5" s="3"/>
      <c r="E5" s="3"/>
      <c r="F5" s="3"/>
      <c r="G5" s="4"/>
      <c r="H5" s="4"/>
      <c r="I5" s="3"/>
      <c r="J5" s="3" t="str">
        <f t="shared" si="0"/>
        <v>Unité(s): nombre d'attributaires, pourcentage d'attributaires</v>
      </c>
    </row>
    <row r="6" spans="1:17" s="5" customFormat="1" ht="22.5" customHeight="1">
      <c r="A6" s="24" t="s">
        <v>13</v>
      </c>
      <c r="B6" s="25"/>
      <c r="C6" s="25"/>
      <c r="D6" s="25"/>
      <c r="E6" s="25"/>
      <c r="F6" s="25"/>
      <c r="G6" s="25"/>
      <c r="J6" s="22" t="str">
        <f t="shared" si="0"/>
        <v>Information(s) supplémentaire(s): mandats courants du mois de décembre, Pays frontalier = Belgique, France, Allemagne, Pays du Sud de l'UE = Grèce, Italie, Espagne, Portugal, jusqu'en 2013: un attributaire par famille</v>
      </c>
      <c r="K6" s="23"/>
      <c r="L6" s="23"/>
      <c r="M6" s="23"/>
      <c r="N6" s="23"/>
      <c r="O6" s="23"/>
      <c r="P6" s="23"/>
      <c r="Q6" s="23"/>
    </row>
    <row r="7" spans="1:6" s="5" customFormat="1" ht="10.5" customHeight="1">
      <c r="A7" s="6"/>
      <c r="B7" s="6"/>
      <c r="C7" s="6"/>
      <c r="D7" s="6"/>
      <c r="E7" s="6"/>
      <c r="F7" s="6"/>
    </row>
    <row r="8" spans="1:6" ht="15" customHeight="1">
      <c r="A8" s="18" t="s">
        <v>2</v>
      </c>
      <c r="B8" s="18" t="s">
        <v>4</v>
      </c>
      <c r="C8" s="19"/>
      <c r="D8" s="19"/>
      <c r="E8" s="19"/>
      <c r="F8" s="20" t="s">
        <v>1</v>
      </c>
    </row>
    <row r="9" spans="1:6" ht="12.75" customHeight="1">
      <c r="A9" s="18"/>
      <c r="B9" s="8" t="s">
        <v>7</v>
      </c>
      <c r="C9" s="8" t="s">
        <v>8</v>
      </c>
      <c r="D9" s="8" t="s">
        <v>9</v>
      </c>
      <c r="E9" s="8" t="s">
        <v>10</v>
      </c>
      <c r="F9" s="21"/>
    </row>
    <row r="10" spans="1:6" ht="12.75">
      <c r="A10" s="9">
        <v>1988</v>
      </c>
      <c r="B10" s="10">
        <v>91</v>
      </c>
      <c r="C10" s="10">
        <v>27</v>
      </c>
      <c r="D10" s="10">
        <v>9</v>
      </c>
      <c r="E10" s="10">
        <v>0</v>
      </c>
      <c r="F10" s="10">
        <v>127</v>
      </c>
    </row>
    <row r="11" spans="1:6" ht="12.75" customHeight="1">
      <c r="A11" s="9">
        <v>1989</v>
      </c>
      <c r="B11" s="10">
        <v>80</v>
      </c>
      <c r="C11" s="10">
        <v>28</v>
      </c>
      <c r="D11" s="10">
        <v>7</v>
      </c>
      <c r="E11" s="10">
        <v>0</v>
      </c>
      <c r="F11" s="10">
        <v>115</v>
      </c>
    </row>
    <row r="12" spans="1:6" ht="12.75">
      <c r="A12" s="9">
        <v>1990</v>
      </c>
      <c r="B12" s="10">
        <v>82</v>
      </c>
      <c r="C12" s="10">
        <v>28</v>
      </c>
      <c r="D12" s="10">
        <v>7</v>
      </c>
      <c r="E12" s="10">
        <v>1</v>
      </c>
      <c r="F12" s="10">
        <v>118</v>
      </c>
    </row>
    <row r="13" spans="1:6" ht="12.75">
      <c r="A13" s="9">
        <v>1991</v>
      </c>
      <c r="B13" s="10">
        <v>83</v>
      </c>
      <c r="C13" s="10">
        <v>27</v>
      </c>
      <c r="D13" s="10">
        <v>4</v>
      </c>
      <c r="E13" s="10">
        <v>2</v>
      </c>
      <c r="F13" s="10">
        <v>116</v>
      </c>
    </row>
    <row r="14" spans="1:6" ht="12.75">
      <c r="A14" s="9">
        <v>1992</v>
      </c>
      <c r="B14" s="10">
        <v>94</v>
      </c>
      <c r="C14" s="10">
        <v>27</v>
      </c>
      <c r="D14" s="10">
        <v>6</v>
      </c>
      <c r="E14" s="10">
        <v>0</v>
      </c>
      <c r="F14" s="10">
        <v>127</v>
      </c>
    </row>
    <row r="15" spans="1:6" ht="12.75">
      <c r="A15" s="9">
        <v>1993</v>
      </c>
      <c r="B15" s="10">
        <v>93</v>
      </c>
      <c r="C15" s="10">
        <v>33</v>
      </c>
      <c r="D15" s="10">
        <v>7</v>
      </c>
      <c r="E15" s="10">
        <v>2</v>
      </c>
      <c r="F15" s="10">
        <v>135</v>
      </c>
    </row>
    <row r="16" spans="1:6" ht="12.75">
      <c r="A16" s="9">
        <v>1994</v>
      </c>
      <c r="B16" s="10">
        <v>98</v>
      </c>
      <c r="C16" s="10">
        <v>37</v>
      </c>
      <c r="D16" s="10">
        <v>7</v>
      </c>
      <c r="E16" s="10">
        <v>2</v>
      </c>
      <c r="F16" s="10">
        <v>144</v>
      </c>
    </row>
    <row r="17" spans="1:6" ht="12.75">
      <c r="A17" s="9">
        <v>1995</v>
      </c>
      <c r="B17" s="10">
        <v>90</v>
      </c>
      <c r="C17" s="10">
        <v>38</v>
      </c>
      <c r="D17" s="10">
        <v>6</v>
      </c>
      <c r="E17" s="10">
        <v>4</v>
      </c>
      <c r="F17" s="10">
        <v>138</v>
      </c>
    </row>
    <row r="18" spans="1:6" ht="12.75">
      <c r="A18" s="9">
        <v>1996</v>
      </c>
      <c r="B18" s="10">
        <v>105</v>
      </c>
      <c r="C18" s="10">
        <v>49</v>
      </c>
      <c r="D18" s="10">
        <v>9</v>
      </c>
      <c r="E18" s="10">
        <v>6</v>
      </c>
      <c r="F18" s="10">
        <v>169</v>
      </c>
    </row>
    <row r="19" spans="1:6" ht="12.75">
      <c r="A19" s="9">
        <v>1997</v>
      </c>
      <c r="B19" s="10">
        <v>101</v>
      </c>
      <c r="C19" s="10">
        <v>52</v>
      </c>
      <c r="D19" s="10">
        <v>14</v>
      </c>
      <c r="E19" s="10">
        <v>5</v>
      </c>
      <c r="F19" s="10">
        <v>172</v>
      </c>
    </row>
    <row r="20" spans="1:6" ht="12.75" customHeight="1">
      <c r="A20" s="9">
        <v>1998</v>
      </c>
      <c r="B20" s="10">
        <v>110</v>
      </c>
      <c r="C20" s="10">
        <v>56</v>
      </c>
      <c r="D20" s="10">
        <v>13</v>
      </c>
      <c r="E20" s="10">
        <v>7</v>
      </c>
      <c r="F20" s="10">
        <v>186</v>
      </c>
    </row>
    <row r="21" spans="1:6" ht="12.75" customHeight="1">
      <c r="A21" s="9">
        <v>1999</v>
      </c>
      <c r="B21" s="10">
        <v>113</v>
      </c>
      <c r="C21" s="10">
        <v>62</v>
      </c>
      <c r="D21" s="10">
        <v>15</v>
      </c>
      <c r="E21" s="10">
        <v>10</v>
      </c>
      <c r="F21" s="10">
        <v>200</v>
      </c>
    </row>
    <row r="22" spans="1:6" ht="12.75" customHeight="1">
      <c r="A22" s="9">
        <v>2000</v>
      </c>
      <c r="B22" s="10">
        <v>111</v>
      </c>
      <c r="C22" s="10">
        <v>66</v>
      </c>
      <c r="D22" s="10">
        <v>16</v>
      </c>
      <c r="E22" s="10">
        <v>12</v>
      </c>
      <c r="F22" s="10">
        <v>205</v>
      </c>
    </row>
    <row r="23" spans="1:6" ht="12.75" customHeight="1">
      <c r="A23" s="9">
        <v>2001</v>
      </c>
      <c r="B23" s="10">
        <v>109</v>
      </c>
      <c r="C23" s="10">
        <v>65</v>
      </c>
      <c r="D23" s="10">
        <v>19</v>
      </c>
      <c r="E23" s="10">
        <v>14</v>
      </c>
      <c r="F23" s="10">
        <v>207</v>
      </c>
    </row>
    <row r="24" spans="1:6" ht="12.75" customHeight="1">
      <c r="A24" s="9">
        <v>2002</v>
      </c>
      <c r="B24" s="10">
        <v>113</v>
      </c>
      <c r="C24" s="10">
        <v>75</v>
      </c>
      <c r="D24" s="10">
        <v>20</v>
      </c>
      <c r="E24" s="10">
        <v>14</v>
      </c>
      <c r="F24" s="10">
        <v>222</v>
      </c>
    </row>
    <row r="25" spans="1:6" ht="12.75" customHeight="1">
      <c r="A25" s="9">
        <v>2003</v>
      </c>
      <c r="B25" s="10">
        <v>118</v>
      </c>
      <c r="C25" s="10">
        <v>80</v>
      </c>
      <c r="D25" s="10">
        <v>19</v>
      </c>
      <c r="E25" s="10">
        <v>14</v>
      </c>
      <c r="F25" s="10">
        <v>231</v>
      </c>
    </row>
    <row r="26" spans="1:6" ht="12.75" customHeight="1">
      <c r="A26" s="9">
        <v>2004</v>
      </c>
      <c r="B26" s="10">
        <v>112</v>
      </c>
      <c r="C26" s="10">
        <v>81</v>
      </c>
      <c r="D26" s="10">
        <v>20</v>
      </c>
      <c r="E26" s="10">
        <v>20</v>
      </c>
      <c r="F26" s="10">
        <v>233</v>
      </c>
    </row>
    <row r="27" spans="1:6" ht="12.75" customHeight="1">
      <c r="A27" s="9">
        <v>2005</v>
      </c>
      <c r="B27" s="10">
        <v>108</v>
      </c>
      <c r="C27" s="10">
        <v>83</v>
      </c>
      <c r="D27" s="10">
        <v>22</v>
      </c>
      <c r="E27" s="10">
        <v>19</v>
      </c>
      <c r="F27" s="10">
        <v>232</v>
      </c>
    </row>
    <row r="28" spans="1:6" ht="12.75" customHeight="1">
      <c r="A28" s="9">
        <v>2006</v>
      </c>
      <c r="B28" s="10">
        <v>119</v>
      </c>
      <c r="C28" s="10">
        <v>99</v>
      </c>
      <c r="D28" s="10">
        <v>23</v>
      </c>
      <c r="E28" s="10">
        <v>31</v>
      </c>
      <c r="F28" s="10">
        <v>272</v>
      </c>
    </row>
    <row r="29" spans="1:6" ht="12.75" customHeight="1">
      <c r="A29" s="9">
        <v>2007</v>
      </c>
      <c r="B29" s="10">
        <v>129</v>
      </c>
      <c r="C29" s="10">
        <v>110</v>
      </c>
      <c r="D29" s="10">
        <v>27</v>
      </c>
      <c r="E29" s="10">
        <v>31</v>
      </c>
      <c r="F29" s="10">
        <v>297</v>
      </c>
    </row>
    <row r="30" spans="1:6" ht="12.75" customHeight="1">
      <c r="A30" s="9">
        <v>2008</v>
      </c>
      <c r="B30" s="10">
        <v>154</v>
      </c>
      <c r="C30" s="10">
        <v>114</v>
      </c>
      <c r="D30" s="10">
        <v>33</v>
      </c>
      <c r="E30" s="10">
        <v>42</v>
      </c>
      <c r="F30" s="10">
        <v>343</v>
      </c>
    </row>
    <row r="31" spans="1:6" ht="12.75" customHeight="1">
      <c r="A31" s="9">
        <v>2009</v>
      </c>
      <c r="B31" s="10">
        <v>181</v>
      </c>
      <c r="C31" s="10">
        <v>146</v>
      </c>
      <c r="D31" s="10">
        <v>40</v>
      </c>
      <c r="E31" s="10">
        <v>54</v>
      </c>
      <c r="F31" s="10">
        <v>421</v>
      </c>
    </row>
    <row r="32" spans="1:6" ht="12.75" customHeight="1">
      <c r="A32" s="9">
        <v>2010</v>
      </c>
      <c r="B32" s="10">
        <v>198</v>
      </c>
      <c r="C32" s="10">
        <v>160</v>
      </c>
      <c r="D32" s="10">
        <v>48</v>
      </c>
      <c r="E32" s="10">
        <v>52</v>
      </c>
      <c r="F32" s="10">
        <v>458</v>
      </c>
    </row>
    <row r="33" spans="1:6" ht="12.75" customHeight="1">
      <c r="A33" s="9">
        <v>2011</v>
      </c>
      <c r="B33" s="10">
        <v>220</v>
      </c>
      <c r="C33" s="10">
        <v>186</v>
      </c>
      <c r="D33" s="10">
        <v>53</v>
      </c>
      <c r="E33" s="10">
        <v>54</v>
      </c>
      <c r="F33" s="10">
        <v>513</v>
      </c>
    </row>
    <row r="34" spans="1:6" ht="12.75" customHeight="1">
      <c r="A34" s="9">
        <v>2012</v>
      </c>
      <c r="B34" s="10">
        <v>240</v>
      </c>
      <c r="C34" s="10">
        <v>200</v>
      </c>
      <c r="D34" s="10">
        <v>52</v>
      </c>
      <c r="E34" s="10">
        <v>65</v>
      </c>
      <c r="F34" s="10">
        <v>557</v>
      </c>
    </row>
    <row r="35" spans="1:6" ht="12.75" customHeight="1">
      <c r="A35" s="9">
        <v>2013</v>
      </c>
      <c r="B35" s="10">
        <v>246</v>
      </c>
      <c r="C35" s="10">
        <v>224</v>
      </c>
      <c r="D35" s="10">
        <v>56</v>
      </c>
      <c r="E35" s="10">
        <v>63</v>
      </c>
      <c r="F35" s="10">
        <v>589</v>
      </c>
    </row>
    <row r="36" spans="1:6" ht="12.75" customHeight="1">
      <c r="A36" s="11"/>
      <c r="B36" s="12"/>
      <c r="C36" s="12"/>
      <c r="D36" s="12"/>
      <c r="E36" s="12"/>
      <c r="F36" s="12"/>
    </row>
    <row r="37" ht="12.75" customHeight="1"/>
    <row r="38" spans="1:6" ht="12.75" customHeight="1">
      <c r="A38" s="18" t="s">
        <v>2</v>
      </c>
      <c r="B38" s="18" t="s">
        <v>4</v>
      </c>
      <c r="C38" s="19"/>
      <c r="D38" s="19"/>
      <c r="E38" s="19"/>
      <c r="F38" s="20" t="s">
        <v>1</v>
      </c>
    </row>
    <row r="39" spans="1:6" ht="12.75" customHeight="1">
      <c r="A39" s="18"/>
      <c r="B39" s="14" t="s">
        <v>7</v>
      </c>
      <c r="C39" s="14" t="s">
        <v>8</v>
      </c>
      <c r="D39" s="14" t="s">
        <v>9</v>
      </c>
      <c r="E39" s="14" t="s">
        <v>10</v>
      </c>
      <c r="F39" s="21"/>
    </row>
    <row r="40" spans="1:6" ht="12.75" customHeight="1">
      <c r="A40" s="9">
        <v>1988</v>
      </c>
      <c r="B40" s="13">
        <v>0.7165354330708661</v>
      </c>
      <c r="C40" s="13">
        <v>0.2125984251968504</v>
      </c>
      <c r="D40" s="13">
        <v>0.07086614173228346</v>
      </c>
      <c r="E40" s="13">
        <v>0</v>
      </c>
      <c r="F40" s="13">
        <v>1</v>
      </c>
    </row>
    <row r="41" spans="1:6" ht="12.75" customHeight="1">
      <c r="A41" s="9">
        <v>1989</v>
      </c>
      <c r="B41" s="13">
        <v>0.6956521739130435</v>
      </c>
      <c r="C41" s="13">
        <v>0.24347826086956523</v>
      </c>
      <c r="D41" s="13">
        <v>0.06086956521739131</v>
      </c>
      <c r="E41" s="13">
        <v>0</v>
      </c>
      <c r="F41" s="13">
        <v>1</v>
      </c>
    </row>
    <row r="42" spans="1:6" ht="12.75" customHeight="1">
      <c r="A42" s="9">
        <v>1990</v>
      </c>
      <c r="B42" s="13">
        <v>0.6949152542372882</v>
      </c>
      <c r="C42" s="13">
        <v>0.23728813559322035</v>
      </c>
      <c r="D42" s="13">
        <v>0.059322033898305086</v>
      </c>
      <c r="E42" s="13">
        <v>0.00847457627118644</v>
      </c>
      <c r="F42" s="13">
        <v>1</v>
      </c>
    </row>
    <row r="43" spans="1:6" ht="12.75" customHeight="1">
      <c r="A43" s="9">
        <v>1991</v>
      </c>
      <c r="B43" s="13">
        <v>0.7155172413793104</v>
      </c>
      <c r="C43" s="13">
        <v>0.23275862068965517</v>
      </c>
      <c r="D43" s="13">
        <v>0.034482758620689655</v>
      </c>
      <c r="E43" s="13">
        <v>0.017241379310344827</v>
      </c>
      <c r="F43" s="13">
        <v>1</v>
      </c>
    </row>
    <row r="44" spans="1:6" ht="12.75" customHeight="1">
      <c r="A44" s="9">
        <v>1992</v>
      </c>
      <c r="B44" s="13">
        <v>0.7401574803149606</v>
      </c>
      <c r="C44" s="13">
        <v>0.2125984251968504</v>
      </c>
      <c r="D44" s="13">
        <v>0.047244094488188976</v>
      </c>
      <c r="E44" s="13">
        <v>0</v>
      </c>
      <c r="F44" s="13">
        <v>1</v>
      </c>
    </row>
    <row r="45" spans="1:6" ht="12.75" customHeight="1">
      <c r="A45" s="9">
        <v>1993</v>
      </c>
      <c r="B45" s="13">
        <v>0.6888888888888889</v>
      </c>
      <c r="C45" s="13">
        <v>0.24444444444444444</v>
      </c>
      <c r="D45" s="13">
        <v>0.05185185185185185</v>
      </c>
      <c r="E45" s="13">
        <v>0.014814814814814815</v>
      </c>
      <c r="F45" s="13">
        <v>1</v>
      </c>
    </row>
    <row r="46" spans="1:8" ht="12.75" customHeight="1">
      <c r="A46" s="9">
        <v>1994</v>
      </c>
      <c r="B46" s="13">
        <v>0.6805555555555556</v>
      </c>
      <c r="C46" s="13">
        <v>0.2569444444444444</v>
      </c>
      <c r="D46" s="13">
        <v>0.04861111111111111</v>
      </c>
      <c r="E46" s="13">
        <v>0.013888888888888888</v>
      </c>
      <c r="F46" s="13">
        <v>1</v>
      </c>
      <c r="G46" s="7"/>
      <c r="H46" s="7"/>
    </row>
    <row r="47" spans="1:8" ht="12.75" customHeight="1">
      <c r="A47" s="9">
        <v>1995</v>
      </c>
      <c r="B47" s="13">
        <v>0.6521739130434783</v>
      </c>
      <c r="C47" s="13">
        <v>0.2753623188405797</v>
      </c>
      <c r="D47" s="13">
        <v>0.043478260869565216</v>
      </c>
      <c r="E47" s="13">
        <v>0.028985507246376812</v>
      </c>
      <c r="F47" s="13">
        <v>1</v>
      </c>
      <c r="G47" s="7"/>
      <c r="H47" s="7"/>
    </row>
    <row r="48" spans="1:9" ht="12.75" customHeight="1">
      <c r="A48" s="9">
        <v>1996</v>
      </c>
      <c r="B48" s="13">
        <v>0.621301775147929</v>
      </c>
      <c r="C48" s="13">
        <v>0.28994082840236685</v>
      </c>
      <c r="D48" s="13">
        <v>0.05325443786982249</v>
      </c>
      <c r="E48" s="13">
        <v>0.03550295857988166</v>
      </c>
      <c r="F48" s="13">
        <v>1</v>
      </c>
      <c r="G48" s="12"/>
      <c r="H48" s="12"/>
      <c r="I48" s="3"/>
    </row>
    <row r="49" spans="1:6" ht="12.75">
      <c r="A49" s="9">
        <v>1997</v>
      </c>
      <c r="B49" s="13">
        <v>0.5872093023255814</v>
      </c>
      <c r="C49" s="13">
        <v>0.3023255813953488</v>
      </c>
      <c r="D49" s="13">
        <v>0.08139534883720931</v>
      </c>
      <c r="E49" s="13">
        <v>0.029069767441860465</v>
      </c>
      <c r="F49" s="13">
        <v>1</v>
      </c>
    </row>
    <row r="50" spans="1:6" ht="12.75">
      <c r="A50" s="9">
        <v>1998</v>
      </c>
      <c r="B50" s="13">
        <v>0.5913978494623656</v>
      </c>
      <c r="C50" s="13">
        <v>0.3010752688172043</v>
      </c>
      <c r="D50" s="13">
        <v>0.06989247311827956</v>
      </c>
      <c r="E50" s="13">
        <v>0.03763440860215054</v>
      </c>
      <c r="F50" s="13">
        <v>1</v>
      </c>
    </row>
    <row r="51" spans="1:6" ht="12.75">
      <c r="A51" s="9">
        <v>1999</v>
      </c>
      <c r="B51" s="13">
        <v>0.565</v>
      </c>
      <c r="C51" s="13">
        <v>0.31</v>
      </c>
      <c r="D51" s="13">
        <v>0.075</v>
      </c>
      <c r="E51" s="13">
        <v>0.05</v>
      </c>
      <c r="F51" s="13">
        <v>1</v>
      </c>
    </row>
    <row r="52" spans="1:6" ht="12.75">
      <c r="A52" s="9">
        <v>2000</v>
      </c>
      <c r="B52" s="13">
        <v>0.5414634146341464</v>
      </c>
      <c r="C52" s="13">
        <v>0.32195121951219513</v>
      </c>
      <c r="D52" s="13">
        <v>0.07804878048780488</v>
      </c>
      <c r="E52" s="13">
        <v>0.05853658536585366</v>
      </c>
      <c r="F52" s="13">
        <v>1</v>
      </c>
    </row>
    <row r="53" spans="1:6" ht="12.75">
      <c r="A53" s="9">
        <v>2001</v>
      </c>
      <c r="B53" s="13">
        <v>0.5265700483091788</v>
      </c>
      <c r="C53" s="13">
        <v>0.3140096618357488</v>
      </c>
      <c r="D53" s="13">
        <v>0.09178743961352658</v>
      </c>
      <c r="E53" s="13">
        <v>0.06763285024154589</v>
      </c>
      <c r="F53" s="13">
        <v>1</v>
      </c>
    </row>
    <row r="54" spans="1:6" ht="12.75">
      <c r="A54" s="9">
        <v>2002</v>
      </c>
      <c r="B54" s="13">
        <v>0.509009009009009</v>
      </c>
      <c r="C54" s="13">
        <v>0.33783783783783783</v>
      </c>
      <c r="D54" s="13">
        <v>0.09009009009009009</v>
      </c>
      <c r="E54" s="13">
        <v>0.06306306306306306</v>
      </c>
      <c r="F54" s="13">
        <v>1</v>
      </c>
    </row>
    <row r="55" spans="1:6" ht="12.75">
      <c r="A55" s="9">
        <v>2003</v>
      </c>
      <c r="B55" s="13">
        <v>0.5108225108225108</v>
      </c>
      <c r="C55" s="13">
        <v>0.3463203463203463</v>
      </c>
      <c r="D55" s="13">
        <v>0.08225108225108226</v>
      </c>
      <c r="E55" s="13">
        <v>0.06060606060606061</v>
      </c>
      <c r="F55" s="13">
        <v>1</v>
      </c>
    </row>
    <row r="56" spans="1:6" ht="12.75">
      <c r="A56" s="9">
        <v>2004</v>
      </c>
      <c r="B56" s="13">
        <v>0.48068669527896996</v>
      </c>
      <c r="C56" s="13">
        <v>0.34763948497854075</v>
      </c>
      <c r="D56" s="13">
        <v>0.08583690987124463</v>
      </c>
      <c r="E56" s="13">
        <v>0.08583690987124463</v>
      </c>
      <c r="F56" s="13">
        <v>1</v>
      </c>
    </row>
    <row r="57" spans="1:6" ht="12.75">
      <c r="A57" s="9">
        <v>2005</v>
      </c>
      <c r="B57" s="13">
        <v>0.46551724137931033</v>
      </c>
      <c r="C57" s="13">
        <v>0.3577586206896552</v>
      </c>
      <c r="D57" s="13">
        <v>0.09482758620689655</v>
      </c>
      <c r="E57" s="13">
        <v>0.08189655172413793</v>
      </c>
      <c r="F57" s="13">
        <v>1</v>
      </c>
    </row>
    <row r="58" spans="1:6" ht="12.75">
      <c r="A58" s="9">
        <v>2006</v>
      </c>
      <c r="B58" s="13">
        <v>0.4375</v>
      </c>
      <c r="C58" s="13">
        <v>0.3639705882352941</v>
      </c>
      <c r="D58" s="13">
        <v>0.08455882352941177</v>
      </c>
      <c r="E58" s="13">
        <v>0.11397058823529412</v>
      </c>
      <c r="F58" s="13">
        <v>1</v>
      </c>
    </row>
    <row r="59" spans="1:6" ht="12.75">
      <c r="A59" s="9">
        <v>2007</v>
      </c>
      <c r="B59" s="13">
        <v>0.43434343434343436</v>
      </c>
      <c r="C59" s="13">
        <v>0.37037037037037035</v>
      </c>
      <c r="D59" s="13">
        <v>0.09090909090909091</v>
      </c>
      <c r="E59" s="13">
        <v>0.10437710437710437</v>
      </c>
      <c r="F59" s="13">
        <v>1</v>
      </c>
    </row>
    <row r="60" spans="1:6" ht="12.75">
      <c r="A60" s="9">
        <v>2008</v>
      </c>
      <c r="B60" s="13">
        <v>0.4489795918367347</v>
      </c>
      <c r="C60" s="13">
        <v>0.3323615160349854</v>
      </c>
      <c r="D60" s="13">
        <v>0.09620991253644315</v>
      </c>
      <c r="E60" s="13">
        <v>0.12244897959183673</v>
      </c>
      <c r="F60" s="13">
        <v>1</v>
      </c>
    </row>
    <row r="61" spans="1:6" ht="12.75">
      <c r="A61" s="9">
        <v>2009</v>
      </c>
      <c r="B61" s="13">
        <v>0.42992874109263657</v>
      </c>
      <c r="C61" s="13">
        <v>0.34679334916864607</v>
      </c>
      <c r="D61" s="13">
        <v>0.09501187648456057</v>
      </c>
      <c r="E61" s="13">
        <v>0.12826603325415678</v>
      </c>
      <c r="F61" s="13">
        <v>1</v>
      </c>
    </row>
    <row r="62" spans="1:6" ht="12.75">
      <c r="A62" s="9">
        <v>2010</v>
      </c>
      <c r="B62" s="13">
        <v>0.43231441048034935</v>
      </c>
      <c r="C62" s="13">
        <v>0.34934497816593885</v>
      </c>
      <c r="D62" s="13">
        <v>0.10480349344978165</v>
      </c>
      <c r="E62" s="13">
        <v>0.11353711790393013</v>
      </c>
      <c r="F62" s="13">
        <v>1</v>
      </c>
    </row>
    <row r="63" spans="1:6" ht="12.75">
      <c r="A63" s="9">
        <v>2011</v>
      </c>
      <c r="B63" s="13">
        <v>0.42884990253411304</v>
      </c>
      <c r="C63" s="13">
        <v>0.36257309941520466</v>
      </c>
      <c r="D63" s="13">
        <v>0.10331384015594541</v>
      </c>
      <c r="E63" s="13">
        <v>0.10526315789473684</v>
      </c>
      <c r="F63" s="13">
        <v>1</v>
      </c>
    </row>
    <row r="64" spans="1:6" ht="12.75">
      <c r="A64" s="9">
        <v>2012</v>
      </c>
      <c r="B64" s="13">
        <v>0.43087971274685816</v>
      </c>
      <c r="C64" s="13">
        <v>0.3590664272890485</v>
      </c>
      <c r="D64" s="13">
        <v>0.0933572710951526</v>
      </c>
      <c r="E64" s="13">
        <v>0.11669658886894076</v>
      </c>
      <c r="F64" s="13">
        <v>1</v>
      </c>
    </row>
    <row r="65" spans="1:6" ht="12.75">
      <c r="A65" s="9">
        <v>2013</v>
      </c>
      <c r="B65" s="13">
        <v>0.41765704584040747</v>
      </c>
      <c r="C65" s="13">
        <v>0.38030560271646857</v>
      </c>
      <c r="D65" s="13">
        <v>0.09507640067911714</v>
      </c>
      <c r="E65" s="13">
        <v>0.10696095076400679</v>
      </c>
      <c r="F65" s="13">
        <v>1</v>
      </c>
    </row>
  </sheetData>
  <sheetProtection/>
  <mergeCells count="8">
    <mergeCell ref="J6:Q6"/>
    <mergeCell ref="A6:G6"/>
    <mergeCell ref="A38:A39"/>
    <mergeCell ref="B38:E38"/>
    <mergeCell ref="F38:F39"/>
    <mergeCell ref="A8:A9"/>
    <mergeCell ref="B8:E8"/>
    <mergeCell ref="F8:F9"/>
  </mergeCells>
  <printOptions/>
  <pageMargins left="0.7874015748031497" right="0.7874015748031497" top="0.984251968503937" bottom="0.984251968503937" header="0.4724409448818898" footer="0.4724409448818898"/>
  <pageSetup fitToWidth="2" fitToHeight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 Salagean</cp:lastModifiedBy>
  <cp:lastPrinted>2015-09-17T07:55:37Z</cp:lastPrinted>
  <dcterms:created xsi:type="dcterms:W3CDTF">2012-07-02T07:53:00Z</dcterms:created>
  <dcterms:modified xsi:type="dcterms:W3CDTF">2023-10-25T15:18:12Z</dcterms:modified>
  <cp:category/>
  <cp:version/>
  <cp:contentType/>
  <cp:contentStatus/>
</cp:coreProperties>
</file>