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355" yWindow="65521" windowWidth="12075" windowHeight="13440" activeTab="0"/>
  </bookViews>
  <sheets>
    <sheet name="Data 2012+" sheetId="1" r:id="rId1"/>
    <sheet name="Data 1987-2011" sheetId="2" r:id="rId2"/>
  </sheets>
  <definedNames>
    <definedName name="_xlnm.Print_Area" localSheetId="1">'Data 1987-2011'!$A$1:$R$38</definedName>
    <definedName name="_xlnm.Print_Area" localSheetId="0">'Data 2012+'!$A$1:$S$46</definedName>
  </definedNames>
  <calcPr fullCalcOnLoad="1"/>
</workbook>
</file>

<file path=xl/sharedStrings.xml><?xml version="1.0" encoding="utf-8"?>
<sst xmlns="http://schemas.openxmlformats.org/spreadsheetml/2006/main" count="43" uniqueCount="33">
  <si>
    <t>Domaine: inclusion sociale (IS)</t>
  </si>
  <si>
    <t>Année</t>
  </si>
  <si>
    <t>-</t>
  </si>
  <si>
    <t>Bénéficiaires de pension</t>
  </si>
  <si>
    <t>Unité(s): nombre de communautés domestiques et nombre de membres de famille</t>
  </si>
  <si>
    <t>Communautés domestiques</t>
  </si>
  <si>
    <t>Membres de famille</t>
  </si>
  <si>
    <t xml:space="preserve">Nombre de personnes </t>
  </si>
  <si>
    <t>Année(s) de référence: 1987-2011</t>
  </si>
  <si>
    <t>Source(s): Centre commun de la sécurité sociale (CCSS)</t>
  </si>
  <si>
    <t xml:space="preserve">Information(s) supplémentaire(s): situation au 31 décembre
 </t>
  </si>
  <si>
    <t>Evolution du nombre des bénéficiaires du revenu minimum garanti (RMG)</t>
  </si>
  <si>
    <r>
      <t>-</t>
    </r>
    <r>
      <rPr>
        <vertAlign val="superscript"/>
        <sz val="10"/>
        <rFont val="Arial"/>
        <family val="2"/>
      </rPr>
      <t>1)</t>
    </r>
  </si>
  <si>
    <t>Bénéficiaires du FNS</t>
  </si>
  <si>
    <r>
      <rPr>
        <i/>
        <vertAlign val="superscript"/>
        <sz val="8"/>
        <rFont val="Arial"/>
        <family val="2"/>
      </rPr>
      <t xml:space="preserve">1) </t>
    </r>
    <r>
      <rPr>
        <i/>
        <sz val="8"/>
        <rFont val="Arial"/>
        <family val="2"/>
      </rPr>
      <t>A partir de 2001, les bénéficiaires de pension sont inclus dans le nombre de bénéficiaires du FNS.</t>
    </r>
  </si>
  <si>
    <t>Communautés domestiques …</t>
  </si>
  <si>
    <t>Membres de famille …</t>
  </si>
  <si>
    <t>Unité(s): nombre de communautés domestiques et nombre de membres</t>
  </si>
  <si>
    <r>
      <rPr>
        <i/>
        <vertAlign val="superscript"/>
        <sz val="8"/>
        <rFont val="Arial"/>
        <family val="2"/>
      </rPr>
      <t xml:space="preserve">1) </t>
    </r>
    <r>
      <rPr>
        <i/>
        <sz val="8"/>
        <rFont val="Arial"/>
        <family val="2"/>
      </rPr>
      <t>Les non-bénéficiaires sont les membres présents dans la communauté domestique, dont le revenu est pris en compte pour le calcul du complément RMG, mais qui ne sont pas pris en compte pour la détermination du type de la communauté domestique.</t>
    </r>
  </si>
  <si>
    <t>Evolution du nombre des bénéficiaires du revenu minimum garanti (RMG)/du revenu d'inclusion sociale (REVIS)</t>
  </si>
  <si>
    <t>Source(s): Inspection générale de la sécurité sociale, Service nationale de l'action sociale (SNAS)/Office national d'inclusion sociale (ONIS), Fonds national de solidarité (FNS)</t>
  </si>
  <si>
    <t xml:space="preserve">Information(s) supplémentaire(s): situation au 31 décembre, mesures SNAS/ONIS: indemnité d'insertion/allocation d'activation ou contrat subsidié
 </t>
  </si>
  <si>
    <r>
      <t>Année</t>
    </r>
    <r>
      <rPr>
        <vertAlign val="superscript"/>
        <sz val="8"/>
        <rFont val="Arial"/>
        <family val="2"/>
      </rPr>
      <t>2)</t>
    </r>
  </si>
  <si>
    <r>
      <rPr>
        <i/>
        <vertAlign val="superscript"/>
        <sz val="8"/>
        <rFont val="Arial"/>
        <family val="2"/>
      </rPr>
      <t>2)</t>
    </r>
    <r>
      <rPr>
        <i/>
        <sz val="8"/>
        <rFont val="Arial"/>
        <family val="2"/>
      </rPr>
      <t xml:space="preserve"> Rupture de série en 2019 quant à la manière de dénombrer les membres non-bénéficiaires d'une communaté domestique bénéficiant exclusivement de l'allocation d'activation</t>
    </r>
  </si>
  <si>
    <r>
      <rPr>
        <i/>
        <vertAlign val="superscript"/>
        <sz val="8"/>
        <rFont val="Arial"/>
        <family val="2"/>
      </rPr>
      <t>3)</t>
    </r>
    <r>
      <rPr>
        <i/>
        <sz val="8"/>
        <rFont val="Arial"/>
        <family val="2"/>
      </rPr>
      <t xml:space="preserve"> Ne sont pas inclus 278 personnes bénéficiant de l'article 51 de la loi sur le REVIS en 2019; 126 personnes en 2020.</t>
    </r>
  </si>
  <si>
    <t>bénéficiaires du complément RMG/de l'allocaton d'inclusion REVIS</t>
  </si>
  <si>
    <t>bénficiaires du complément RMG/de l'allocation d'inclusion REVIS</t>
  </si>
  <si>
    <r>
      <t xml:space="preserve">non-bénéficiaires du complément RMG </t>
    </r>
    <r>
      <rPr>
        <i/>
        <vertAlign val="superscript"/>
        <sz val="10"/>
        <rFont val="Arial"/>
        <family val="2"/>
      </rPr>
      <t>1)</t>
    </r>
    <r>
      <rPr>
        <sz val="10"/>
        <rFont val="Arial"/>
        <family val="2"/>
      </rPr>
      <t>/de l'allocation d'inclusion REVIS</t>
    </r>
  </si>
  <si>
    <r>
      <t>bénéficiaires exclusivement des mesures du SNAS/de l'allocation d'activation ONIS</t>
    </r>
    <r>
      <rPr>
        <i/>
        <vertAlign val="superscript"/>
        <sz val="10"/>
        <rFont val="Arial"/>
        <family val="2"/>
      </rPr>
      <t>3)</t>
    </r>
  </si>
  <si>
    <t xml:space="preserve">bénéficiaires exclusivement des mesures du SNAS/bénéficiaires et non-bénéficiaires d'une communauté domestique bénéficiant exclusivement de l'allocation d'activation ONIS </t>
  </si>
  <si>
    <t>Nombre total de membres du dispositif RMG/du dispositif REVIS</t>
  </si>
  <si>
    <t>Année(s) de référence: 2012-2022</t>
  </si>
  <si>
    <t>Année(s) de référence: 2013-2022</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</si>
</sst>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F&quot;;\-#,##0\ &quot;F&quot;"/>
    <numFmt numFmtId="167" formatCode="#,##0\ &quot;F&quot;;[Red]\-#,##0\ &quot;F&quot;"/>
    <numFmt numFmtId="168" formatCode="#,##0.00\ &quot;F&quot;;\-#,##0.00\ &quot;F&quot;"/>
    <numFmt numFmtId="169" formatCode="#,##0.00\ &quot;F&quot;;[Red]\-#,##0.00\ &quot;F&quot;"/>
    <numFmt numFmtId="170" formatCode="_-* #,##0\ &quot;F&quot;_-;\-* #,##0\ &quot;F&quot;_-;_-* &quot;-&quot;\ &quot;F&quot;_-;_-@_-"/>
    <numFmt numFmtId="171" formatCode="_-* #,##0\ _F_-;\-* #,##0\ _F_-;_-* &quot;-&quot;\ _F_-;_-@_-"/>
    <numFmt numFmtId="172" formatCode="_-* #,##0.00\ &quot;F&quot;_-;\-* #,##0.00\ &quot;F&quot;_-;_-* &quot;-&quot;??\ &quot;F&quot;_-;_-@_-"/>
    <numFmt numFmtId="173" formatCode="_-* #,##0.00\ _F_-;\-* #,##0.00\ _F_-;_-* &quot;-&quot;??\ _F_-;_-@_-"/>
    <numFmt numFmtId="174" formatCode="#,##0\ &quot;DM&quot;;\-#,##0\ &quot;DM&quot;"/>
    <numFmt numFmtId="175" formatCode="#,##0\ &quot;DM&quot;;[Red]\-#,##0\ &quot;DM&quot;"/>
    <numFmt numFmtId="176" formatCode="#,##0.00\ &quot;DM&quot;;\-#,##0.00\ &quot;DM&quot;"/>
    <numFmt numFmtId="177" formatCode="#,##0.00\ &quot;DM&quot;;[Red]\-#,##0.00\ &quot;DM&quot;"/>
    <numFmt numFmtId="178" formatCode="_-* #,##0\ &quot;DM&quot;_-;\-* #,##0\ &quot;DM&quot;_-;_-* &quot;-&quot;\ &quot;DM&quot;_-;_-@_-"/>
    <numFmt numFmtId="179" formatCode="_-* #,##0\ _D_M_-;\-* #,##0\ _D_M_-;_-* &quot;-&quot;\ _D_M_-;_-@_-"/>
    <numFmt numFmtId="180" formatCode="_-* #,##0.00\ &quot;DM&quot;_-;\-* #,##0.00\ &quot;DM&quot;_-;_-* &quot;-&quot;??\ &quot;DM&quot;_-;_-@_-"/>
    <numFmt numFmtId="181" formatCode="_-* #,##0.00\ _D_M_-;\-* #,##0.00\ _D_M_-;_-* &quot;-&quot;??\ _D_M_-;_-@_-"/>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quot;SFr.&quot;\ #,##0;&quot;SFr.&quot;\ \-#,##0"/>
    <numFmt numFmtId="191" formatCode="&quot;SFr.&quot;\ #,##0;[Red]&quot;SFr.&quot;\ \-#,##0"/>
    <numFmt numFmtId="192" formatCode="&quot;SFr.&quot;\ #,##0.00;&quot;SFr.&quot;\ \-#,##0.00"/>
    <numFmt numFmtId="193" formatCode="&quot;SFr.&quot;\ #,##0.00;[Red]&quot;SFr.&quot;\ \-#,##0.00"/>
    <numFmt numFmtId="194" formatCode="_ &quot;SFr.&quot;\ * #,##0_ ;_ &quot;SFr.&quot;\ * \-#,##0_ ;_ &quot;SFr.&quot;\ * &quot;-&quot;_ ;_ @_ "/>
    <numFmt numFmtId="195" formatCode="_ * #,##0_ ;_ * \-#,##0_ ;_ * &quot;-&quot;_ ;_ @_ "/>
    <numFmt numFmtId="196" formatCode="_ &quot;SFr.&quot;\ * #,##0.00_ ;_ &quot;SFr.&quot;\ * \-#,##0.00_ ;_ &quot;SFr.&quot;\ * &quot;-&quot;??_ ;_ @_ "/>
    <numFmt numFmtId="197" formatCode="_ * #,##0.00_ ;_ * \-#,##0.00_ ;_ * &quot;-&quot;??_ ;_ @_ "/>
    <numFmt numFmtId="198" formatCode="0.0%"/>
  </numFmts>
  <fonts count="47">
    <font>
      <sz val="10"/>
      <name val="Arial"/>
      <family val="0"/>
    </font>
    <font>
      <sz val="8"/>
      <name val="Arial"/>
      <family val="2"/>
    </font>
    <font>
      <b/>
      <sz val="10"/>
      <name val="Arial"/>
      <family val="2"/>
    </font>
    <font>
      <sz val="9"/>
      <color indexed="8"/>
      <name val="Arial"/>
      <family val="2"/>
    </font>
    <font>
      <sz val="8"/>
      <color indexed="8"/>
      <name val="Arial"/>
      <family val="2"/>
    </font>
    <font>
      <vertAlign val="superscript"/>
      <sz val="10"/>
      <name val="Arial"/>
      <family val="2"/>
    </font>
    <font>
      <i/>
      <sz val="8"/>
      <name val="Arial"/>
      <family val="2"/>
    </font>
    <font>
      <i/>
      <vertAlign val="superscript"/>
      <sz val="8"/>
      <name val="Arial"/>
      <family val="2"/>
    </font>
    <font>
      <i/>
      <vertAlign val="superscript"/>
      <sz val="10"/>
      <name val="Arial"/>
      <family val="2"/>
    </font>
    <font>
      <vertAlign val="superscript"/>
      <sz val="8"/>
      <name val="Arial"/>
      <family val="2"/>
    </font>
    <font>
      <sz val="6.2"/>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i/>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8"/>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FF"/>
        <bgColor indexed="64"/>
      </patternFill>
    </fill>
    <fill>
      <patternFill patternType="solid">
        <fgColor rgb="FFDDDDDD"/>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6">
    <xf numFmtId="0" fontId="0" fillId="0" borderId="0" xfId="0" applyAlignment="1">
      <alignment/>
    </xf>
    <xf numFmtId="0" fontId="2" fillId="33" borderId="0" xfId="0" applyFont="1" applyFill="1" applyAlignment="1">
      <alignment/>
    </xf>
    <xf numFmtId="0" fontId="0" fillId="33" borderId="0" xfId="0" applyFont="1" applyFill="1" applyAlignment="1">
      <alignment/>
    </xf>
    <xf numFmtId="0" fontId="0" fillId="33" borderId="0" xfId="0" applyFill="1" applyAlignment="1">
      <alignment/>
    </xf>
    <xf numFmtId="0" fontId="1" fillId="33" borderId="0" xfId="0" applyFont="1" applyFill="1" applyAlignment="1">
      <alignment/>
    </xf>
    <xf numFmtId="0" fontId="1" fillId="33" borderId="0" xfId="0" applyFont="1" applyFill="1" applyAlignment="1">
      <alignment vertical="top"/>
    </xf>
    <xf numFmtId="0" fontId="0" fillId="33" borderId="0" xfId="0" applyFill="1" applyAlignment="1">
      <alignment vertical="top"/>
    </xf>
    <xf numFmtId="0" fontId="3" fillId="33" borderId="0" xfId="0" applyFont="1" applyFill="1" applyAlignment="1">
      <alignment vertical="top"/>
    </xf>
    <xf numFmtId="0" fontId="4" fillId="33" borderId="0" xfId="0" applyFont="1" applyFill="1" applyAlignment="1">
      <alignment vertical="top"/>
    </xf>
    <xf numFmtId="3" fontId="0" fillId="33" borderId="10" xfId="0" applyNumberFormat="1" applyFill="1" applyBorder="1" applyAlignment="1">
      <alignment/>
    </xf>
    <xf numFmtId="3" fontId="0" fillId="33" borderId="10" xfId="0" applyNumberFormat="1" applyFill="1" applyBorder="1" applyAlignment="1">
      <alignment horizontal="right"/>
    </xf>
    <xf numFmtId="3" fontId="0" fillId="33" borderId="0" xfId="0" applyNumberFormat="1" applyFill="1" applyAlignment="1">
      <alignment/>
    </xf>
    <xf numFmtId="0" fontId="0" fillId="33" borderId="10" xfId="0" applyFill="1" applyBorder="1" applyAlignment="1">
      <alignment horizontal="center"/>
    </xf>
    <xf numFmtId="0" fontId="46" fillId="34" borderId="0" xfId="0" applyFont="1" applyFill="1" applyAlignment="1">
      <alignment/>
    </xf>
    <xf numFmtId="0" fontId="0" fillId="33" borderId="10" xfId="0" applyFont="1" applyFill="1" applyBorder="1" applyAlignment="1">
      <alignment horizontal="center"/>
    </xf>
    <xf numFmtId="3" fontId="0" fillId="33" borderId="10" xfId="0" applyNumberFormat="1" applyFont="1" applyFill="1" applyBorder="1" applyAlignment="1" quotePrefix="1">
      <alignment horizontal="right"/>
    </xf>
    <xf numFmtId="0" fontId="6" fillId="33" borderId="0" xfId="0" applyFont="1" applyFill="1" applyAlignment="1">
      <alignment/>
    </xf>
    <xf numFmtId="0" fontId="0" fillId="35" borderId="10" xfId="0" applyFont="1" applyFill="1" applyBorder="1" applyAlignment="1">
      <alignment horizontal="center" vertical="center" wrapText="1"/>
    </xf>
    <xf numFmtId="0" fontId="0" fillId="0" borderId="0" xfId="0" applyAlignment="1">
      <alignment vertical="top"/>
    </xf>
    <xf numFmtId="0" fontId="1" fillId="33" borderId="0" xfId="0" applyFont="1" applyFill="1" applyAlignment="1">
      <alignment vertical="center"/>
    </xf>
    <xf numFmtId="0" fontId="0" fillId="33" borderId="0" xfId="0" applyFill="1" applyAlignment="1">
      <alignment vertical="center"/>
    </xf>
    <xf numFmtId="0" fontId="0" fillId="35" borderId="11" xfId="0" applyFont="1" applyFill="1" applyBorder="1" applyAlignment="1">
      <alignment horizontal="center" vertical="center" wrapText="1"/>
    </xf>
    <xf numFmtId="3" fontId="0" fillId="33" borderId="0" xfId="0" applyNumberFormat="1" applyFill="1" applyAlignment="1">
      <alignment horizontal="left"/>
    </xf>
    <xf numFmtId="3" fontId="0" fillId="36" borderId="10" xfId="0" applyNumberFormat="1" applyFill="1" applyBorder="1" applyAlignment="1">
      <alignment/>
    </xf>
    <xf numFmtId="3" fontId="0" fillId="33" borderId="10" xfId="0" applyNumberFormat="1" applyFont="1" applyFill="1" applyBorder="1" applyAlignment="1">
      <alignment horizontal="right"/>
    </xf>
    <xf numFmtId="0" fontId="6" fillId="33" borderId="0" xfId="0" applyFont="1" applyFill="1" applyAlignment="1">
      <alignment wrapText="1"/>
    </xf>
    <xf numFmtId="0" fontId="0" fillId="0" borderId="0" xfId="0" applyAlignment="1">
      <alignment wrapText="1"/>
    </xf>
    <xf numFmtId="3" fontId="0" fillId="33" borderId="0" xfId="0" applyNumberFormat="1" applyFill="1" applyBorder="1" applyAlignment="1">
      <alignment/>
    </xf>
    <xf numFmtId="0" fontId="0" fillId="33" borderId="0" xfId="0" applyFill="1" applyBorder="1" applyAlignment="1">
      <alignment/>
    </xf>
    <xf numFmtId="0" fontId="6" fillId="0" borderId="0" xfId="0" applyFont="1" applyAlignment="1">
      <alignment horizontal="left"/>
    </xf>
    <xf numFmtId="0" fontId="1" fillId="33" borderId="0" xfId="0" applyFont="1" applyFill="1" applyAlignment="1">
      <alignment vertical="center" wrapText="1"/>
    </xf>
    <xf numFmtId="0" fontId="0" fillId="0" borderId="0" xfId="0" applyAlignment="1">
      <alignment vertical="center" wrapText="1"/>
    </xf>
    <xf numFmtId="0" fontId="0" fillId="35" borderId="12" xfId="0" applyFont="1" applyFill="1" applyBorder="1" applyAlignment="1">
      <alignment horizontal="center" vertical="center" wrapText="1"/>
    </xf>
    <xf numFmtId="0" fontId="0" fillId="0" borderId="13" xfId="0" applyBorder="1" applyAlignment="1">
      <alignment wrapText="1"/>
    </xf>
    <xf numFmtId="0" fontId="0" fillId="0" borderId="14" xfId="0" applyBorder="1" applyAlignment="1">
      <alignment wrapText="1"/>
    </xf>
    <xf numFmtId="0" fontId="6" fillId="33" borderId="0" xfId="0" applyFont="1" applyFill="1" applyAlignment="1">
      <alignment wrapText="1"/>
    </xf>
    <xf numFmtId="0" fontId="0" fillId="0" borderId="0" xfId="0" applyAlignment="1">
      <alignment wrapText="1"/>
    </xf>
    <xf numFmtId="0" fontId="0" fillId="35" borderId="15" xfId="0" applyFont="1" applyFill="1" applyBorder="1" applyAlignment="1">
      <alignment horizontal="center" vertical="top" wrapText="1"/>
    </xf>
    <xf numFmtId="0" fontId="0" fillId="0" borderId="11" xfId="0" applyBorder="1" applyAlignment="1">
      <alignment vertical="top" wrapText="1"/>
    </xf>
    <xf numFmtId="2" fontId="1" fillId="33" borderId="0" xfId="0" applyNumberFormat="1" applyFont="1" applyFill="1" applyAlignment="1">
      <alignment vertical="top" wrapText="1"/>
    </xf>
    <xf numFmtId="0" fontId="0" fillId="0" borderId="0" xfId="0" applyAlignment="1">
      <alignment vertical="top" wrapText="1"/>
    </xf>
    <xf numFmtId="0" fontId="4" fillId="33" borderId="0" xfId="0" applyFont="1" applyFill="1" applyAlignment="1">
      <alignment vertical="top" wrapText="1"/>
    </xf>
    <xf numFmtId="0" fontId="0" fillId="35" borderId="15" xfId="0" applyFont="1" applyFill="1" applyBorder="1" applyAlignment="1">
      <alignment horizontal="center" vertical="center" wrapText="1"/>
    </xf>
    <xf numFmtId="0" fontId="0" fillId="35" borderId="11" xfId="0" applyFill="1" applyBorder="1" applyAlignment="1">
      <alignment horizontal="center" vertical="center" wrapText="1"/>
    </xf>
    <xf numFmtId="0" fontId="0" fillId="35" borderId="14" xfId="0" applyFill="1" applyBorder="1" applyAlignment="1">
      <alignment horizontal="center" vertical="center" wrapText="1"/>
    </xf>
    <xf numFmtId="0" fontId="1" fillId="33" borderId="0" xfId="0" applyFont="1" applyFill="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5E5E5"/>
      <rgbColor rgb="00808080"/>
      <rgbColor rgb="000000FF"/>
      <rgbColor rgb="003366FF"/>
      <rgbColor rgb="0000CCFF"/>
      <rgbColor rgb="0099CCFF"/>
      <rgbColor rgb="00000000"/>
      <rgbColor rgb="00777777"/>
      <rgbColor rgb="00B2B2B2"/>
      <rgbColor rgb="00DDDDDD"/>
      <rgbColor rgb="000000FF"/>
      <rgbColor rgb="003366FF"/>
      <rgbColor rgb="0000CCFF"/>
      <rgbColor rgb="0099CCFF"/>
      <rgbColor rgb="00000000"/>
      <rgbColor rgb="00777777"/>
      <rgbColor rgb="00B2B2B2"/>
      <rgbColor rgb="00DDDDDD"/>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5"/>
          <c:y val="0.01025"/>
          <c:w val="0.99925"/>
          <c:h val="0.847"/>
        </c:manualLayout>
      </c:layout>
      <c:barChart>
        <c:barDir val="col"/>
        <c:grouping val="stacked"/>
        <c:varyColors val="0"/>
        <c:ser>
          <c:idx val="1"/>
          <c:order val="0"/>
          <c:tx>
            <c:strRef>
              <c:f>'Data 2012+'!$B$9</c:f>
              <c:strCache>
                <c:ptCount val="1"/>
                <c:pt idx="0">
                  <c:v>bénéficiaires du complément RMG/de l'allocaton d'inclusion REVIS</c:v>
                </c:pt>
              </c:strCache>
            </c:strRef>
          </c:tx>
          <c:spPr>
            <a:solidFill>
              <a:srgbClr val="0099F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'Data 2012+'!$A$11:$A$20</c:f>
              <c:numCache/>
            </c:numRef>
          </c:cat>
          <c:val>
            <c:numRef>
              <c:f>'Data 2012+'!$B$11:$B$20</c:f>
              <c:numCache/>
            </c:numRef>
          </c:val>
        </c:ser>
        <c:ser>
          <c:idx val="0"/>
          <c:order val="1"/>
          <c:tx>
            <c:strRef>
              <c:f>'Data 2012+'!$C$9</c:f>
              <c:strCache>
                <c:ptCount val="1"/>
                <c:pt idx="0">
                  <c:v>bénéficiaires exclusivement des mesures du SNAS/de l'allocation d'activation ONIS3)</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'Data 2012+'!$A$11:$A$20</c:f>
              <c:numCache/>
            </c:numRef>
          </c:cat>
          <c:val>
            <c:numRef>
              <c:f>'Data 2012+'!$C$11:$C$20</c:f>
              <c:numCache/>
            </c:numRef>
          </c:val>
        </c:ser>
        <c:overlap val="100"/>
        <c:gapWidth val="70"/>
        <c:axId val="18091746"/>
        <c:axId val="28607987"/>
      </c:barChart>
      <c:lineChart>
        <c:grouping val="standard"/>
        <c:varyColors val="0"/>
        <c:ser>
          <c:idx val="2"/>
          <c:order val="2"/>
          <c:tx>
            <c:strRef>
              <c:f>'Data 2012+'!$D$8</c:f>
              <c:strCache>
                <c:ptCount val="1"/>
                <c:pt idx="0">
                  <c:v>Membres de famille …</c:v>
                </c:pt>
              </c:strCache>
            </c:strRef>
          </c:tx>
          <c:spPr>
            <a:ln w="25400">
              <a:solidFill>
                <a:srgbClr val="77777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2012+'!$A$10:$A$19</c:f>
              <c:numCache/>
            </c:numRef>
          </c:cat>
          <c:val>
            <c:numRef>
              <c:f>'Data 2012+'!$G$11:$G$20</c:f>
              <c:numCache/>
            </c:numRef>
          </c:val>
          <c:smooth val="0"/>
        </c:ser>
        <c:axId val="18091746"/>
        <c:axId val="28607987"/>
      </c:lineChart>
      <c:catAx>
        <c:axId val="18091746"/>
        <c:scaling>
          <c:orientation val="minMax"/>
        </c:scaling>
        <c:axPos val="b"/>
        <c:delete val="0"/>
        <c:numFmt formatCode="General" sourceLinked="1"/>
        <c:majorTickMark val="none"/>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8607987"/>
        <c:crosses val="autoZero"/>
        <c:auto val="0"/>
        <c:lblOffset val="100"/>
        <c:tickLblSkip val="1"/>
        <c:noMultiLvlLbl val="0"/>
      </c:catAx>
      <c:valAx>
        <c:axId val="28607987"/>
        <c:scaling>
          <c:orientation val="minMax"/>
          <c:max val="26000"/>
          <c:min val="0"/>
        </c:scaling>
        <c:axPos val="l"/>
        <c:majorGridlines>
          <c:spPr>
            <a:ln w="12700">
              <a:solidFill>
                <a:srgbClr val="000000"/>
              </a:solidFill>
            </a:ln>
          </c:spPr>
        </c:majorGridlines>
        <c:delete val="0"/>
        <c:numFmt formatCode="#,##0" sourceLinked="0"/>
        <c:majorTickMark val="none"/>
        <c:minorTickMark val="none"/>
        <c:tickLblPos val="nextTo"/>
        <c:spPr>
          <a:ln w="3175">
            <a:noFill/>
          </a:ln>
        </c:spPr>
        <c:crossAx val="18091746"/>
        <c:crossesAt val="1"/>
        <c:crossBetween val="between"/>
        <c:dispUnits/>
        <c:majorUnit val="2000"/>
      </c:valAx>
      <c:spPr>
        <a:solidFill>
          <a:srgbClr val="FFFFFF"/>
        </a:solidFill>
        <a:ln w="3175">
          <a:noFill/>
        </a:ln>
      </c:spPr>
    </c:plotArea>
    <c:legend>
      <c:legendPos val="r"/>
      <c:layout>
        <c:manualLayout>
          <c:xMode val="edge"/>
          <c:yMode val="edge"/>
          <c:x val="0.00375"/>
          <c:y val="0.86525"/>
          <c:w val="0.781"/>
          <c:h val="0.114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5"/>
          <c:y val="0"/>
          <c:w val="0.99925"/>
          <c:h val="0.8835"/>
        </c:manualLayout>
      </c:layout>
      <c:barChart>
        <c:barDir val="col"/>
        <c:grouping val="stacked"/>
        <c:varyColors val="0"/>
        <c:ser>
          <c:idx val="1"/>
          <c:order val="0"/>
          <c:tx>
            <c:strRef>
              <c:f>'Data 1987-2011'!$B$9</c:f>
              <c:strCache>
                <c:ptCount val="1"/>
                <c:pt idx="0">
                  <c:v>Bénéficiaires du FNS</c:v>
                </c:pt>
              </c:strCache>
            </c:strRef>
          </c:tx>
          <c:spPr>
            <a:solidFill>
              <a:srgbClr val="0099F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'Data 1987-2011'!$A$10:$A$34</c:f>
              <c:numCache/>
            </c:numRef>
          </c:cat>
          <c:val>
            <c:numRef>
              <c:f>'Data 1987-2011'!$B$10:$B$34</c:f>
              <c:numCache/>
            </c:numRef>
          </c:val>
        </c:ser>
        <c:ser>
          <c:idx val="0"/>
          <c:order val="1"/>
          <c:tx>
            <c:strRef>
              <c:f>'Data 1987-2011'!$C$9</c:f>
              <c:strCache>
                <c:ptCount val="1"/>
                <c:pt idx="0">
                  <c:v>Bénéficiaires de pension</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'Data 1987-2011'!$A$10:$A$34</c:f>
              <c:numCache/>
            </c:numRef>
          </c:cat>
          <c:val>
            <c:numRef>
              <c:f>'Data 1987-2011'!$C$10:$C$34</c:f>
              <c:numCache/>
            </c:numRef>
          </c:val>
        </c:ser>
        <c:overlap val="100"/>
        <c:gapWidth val="70"/>
        <c:axId val="56145292"/>
        <c:axId val="35545581"/>
      </c:barChart>
      <c:lineChart>
        <c:grouping val="standard"/>
        <c:varyColors val="0"/>
        <c:ser>
          <c:idx val="2"/>
          <c:order val="2"/>
          <c:tx>
            <c:strRef>
              <c:f>'Data 1987-2011'!$D$8</c:f>
              <c:strCache>
                <c:ptCount val="1"/>
                <c:pt idx="0">
                  <c:v>Membres de famille</c:v>
                </c:pt>
              </c:strCache>
            </c:strRef>
          </c:tx>
          <c:spPr>
            <a:ln w="25400">
              <a:solidFill>
                <a:srgbClr val="77777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1987-2011'!$A$10:$A$34</c:f>
              <c:numCache/>
            </c:numRef>
          </c:cat>
          <c:val>
            <c:numRef>
              <c:f>'Data 1987-2011'!$D$10:$D$34</c:f>
              <c:numCache/>
            </c:numRef>
          </c:val>
          <c:smooth val="0"/>
        </c:ser>
        <c:axId val="56145292"/>
        <c:axId val="35545581"/>
      </c:lineChart>
      <c:catAx>
        <c:axId val="56145292"/>
        <c:scaling>
          <c:orientation val="minMax"/>
        </c:scaling>
        <c:axPos val="b"/>
        <c:delete val="0"/>
        <c:numFmt formatCode="General" sourceLinked="1"/>
        <c:majorTickMark val="none"/>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5545581"/>
        <c:crosses val="autoZero"/>
        <c:auto val="0"/>
        <c:lblOffset val="100"/>
        <c:tickLblSkip val="1"/>
        <c:noMultiLvlLbl val="0"/>
      </c:catAx>
      <c:valAx>
        <c:axId val="35545581"/>
        <c:scaling>
          <c:orientation val="minMax"/>
          <c:max val="22000"/>
          <c:min val="0"/>
        </c:scaling>
        <c:axPos val="l"/>
        <c:majorGridlines>
          <c:spPr>
            <a:ln w="12700">
              <a:solidFill>
                <a:srgbClr val="000000"/>
              </a:solidFill>
            </a:ln>
          </c:spPr>
        </c:majorGridlines>
        <c:delete val="0"/>
        <c:numFmt formatCode="#,##0" sourceLinked="0"/>
        <c:majorTickMark val="none"/>
        <c:minorTickMark val="none"/>
        <c:tickLblPos val="nextTo"/>
        <c:spPr>
          <a:ln w="3175">
            <a:noFill/>
          </a:ln>
        </c:spPr>
        <c:crossAx val="56145292"/>
        <c:crossesAt val="1"/>
        <c:crossBetween val="between"/>
        <c:dispUnits/>
        <c:majorUnit val="2000"/>
      </c:valAx>
      <c:spPr>
        <a:solidFill>
          <a:srgbClr val="FFFFFF"/>
        </a:solidFill>
        <a:ln w="3175">
          <a:noFill/>
        </a:ln>
      </c:spPr>
    </c:plotArea>
    <c:legend>
      <c:legendPos val="b"/>
      <c:layout>
        <c:manualLayout>
          <c:xMode val="edge"/>
          <c:yMode val="edge"/>
          <c:x val="0.0835"/>
          <c:y val="0.9335"/>
          <c:w val="0.896"/>
          <c:h val="0.0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19050</xdr:colOff>
      <xdr:row>7</xdr:row>
      <xdr:rowOff>19050</xdr:rowOff>
    </xdr:from>
    <xdr:to>
      <xdr:col>16</xdr:col>
      <xdr:colOff>361950</xdr:colOff>
      <xdr:row>13</xdr:row>
      <xdr:rowOff>104775</xdr:rowOff>
    </xdr:to>
    <xdr:graphicFrame>
      <xdr:nvGraphicFramePr>
        <xdr:cNvPr id="1" name="Graphique 1"/>
        <xdr:cNvGraphicFramePr/>
      </xdr:nvGraphicFramePr>
      <xdr:xfrm>
        <a:off x="7610475" y="981075"/>
        <a:ext cx="5219700" cy="3409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38100</xdr:colOff>
      <xdr:row>6</xdr:row>
      <xdr:rowOff>95250</xdr:rowOff>
    </xdr:from>
    <xdr:to>
      <xdr:col>15</xdr:col>
      <xdr:colOff>381000</xdr:colOff>
      <xdr:row>20</xdr:row>
      <xdr:rowOff>57150</xdr:rowOff>
    </xdr:to>
    <xdr:graphicFrame>
      <xdr:nvGraphicFramePr>
        <xdr:cNvPr id="1" name="Graphique 1"/>
        <xdr:cNvGraphicFramePr/>
      </xdr:nvGraphicFramePr>
      <xdr:xfrm>
        <a:off x="4991100" y="923925"/>
        <a:ext cx="5219700" cy="25241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39"/>
  <sheetViews>
    <sheetView tabSelected="1" zoomScalePageLayoutView="0" workbookViewId="0" topLeftCell="A1">
      <selection activeCell="B28" sqref="B28"/>
    </sheetView>
  </sheetViews>
  <sheetFormatPr defaultColWidth="9.140625" defaultRowHeight="12.75"/>
  <cols>
    <col min="1" max="1" width="9.00390625" style="3" customWidth="1"/>
    <col min="2" max="3" width="13.140625" style="3" customWidth="1"/>
    <col min="4" max="7" width="14.28125" style="3" customWidth="1"/>
    <col min="8" max="8" width="21.421875" style="3" customWidth="1"/>
    <col min="9" max="16384" width="9.140625" style="3" customWidth="1"/>
  </cols>
  <sheetData>
    <row r="1" spans="1:13" ht="12.75" customHeight="1">
      <c r="A1" s="1" t="s">
        <v>19</v>
      </c>
      <c r="B1" s="1"/>
      <c r="C1" s="1"/>
      <c r="D1" s="1"/>
      <c r="E1" s="2"/>
      <c r="I1" s="1" t="str">
        <f aca="true" t="shared" si="0" ref="I1:I6">A1</f>
        <v>Evolution du nombre des bénéficiaires du revenu minimum garanti (RMG)/du revenu d'inclusion sociale (REVIS)</v>
      </c>
      <c r="J1" s="1"/>
      <c r="K1" s="1"/>
      <c r="L1" s="1"/>
      <c r="M1" s="2"/>
    </row>
    <row r="2" spans="1:17" ht="10.5" customHeight="1">
      <c r="A2" s="19" t="s">
        <v>0</v>
      </c>
      <c r="B2" s="4"/>
      <c r="C2" s="4"/>
      <c r="D2" s="4"/>
      <c r="E2" s="4"/>
      <c r="I2" s="19" t="str">
        <f t="shared" si="0"/>
        <v>Domaine: inclusion sociale (IS)</v>
      </c>
      <c r="J2" s="19"/>
      <c r="K2" s="19"/>
      <c r="L2" s="19"/>
      <c r="M2" s="19"/>
      <c r="N2" s="20"/>
      <c r="O2" s="20"/>
      <c r="P2" s="20"/>
      <c r="Q2" s="20"/>
    </row>
    <row r="3" spans="1:17" s="6" customFormat="1" ht="10.5" customHeight="1">
      <c r="A3" s="19" t="s">
        <v>20</v>
      </c>
      <c r="B3" s="18"/>
      <c r="C3" s="18"/>
      <c r="D3" s="18"/>
      <c r="E3" s="18"/>
      <c r="I3" s="30" t="str">
        <f t="shared" si="0"/>
        <v>Source(s): Inspection générale de la sécurité sociale, Service nationale de l'action sociale (SNAS)/Office national d'inclusion sociale (ONIS), Fonds national de solidarité (FNS)</v>
      </c>
      <c r="J3" s="31"/>
      <c r="K3" s="31"/>
      <c r="L3" s="31"/>
      <c r="M3" s="31"/>
      <c r="N3" s="31"/>
      <c r="O3" s="31"/>
      <c r="P3" s="31"/>
      <c r="Q3" s="31"/>
    </row>
    <row r="4" spans="1:17" ht="10.5" customHeight="1">
      <c r="A4" s="19" t="s">
        <v>31</v>
      </c>
      <c r="B4" s="4"/>
      <c r="C4" s="4"/>
      <c r="D4" s="4"/>
      <c r="E4" s="4"/>
      <c r="I4" s="19" t="s">
        <v>32</v>
      </c>
      <c r="J4" s="19"/>
      <c r="K4" s="19"/>
      <c r="L4" s="19"/>
      <c r="M4" s="19"/>
      <c r="N4" s="20"/>
      <c r="O4" s="20"/>
      <c r="P4" s="20"/>
      <c r="Q4" s="20"/>
    </row>
    <row r="5" spans="1:17" ht="10.5" customHeight="1">
      <c r="A5" s="19" t="s">
        <v>17</v>
      </c>
      <c r="B5" s="4"/>
      <c r="C5" s="4"/>
      <c r="D5" s="4"/>
      <c r="E5" s="4"/>
      <c r="I5" s="19" t="str">
        <f t="shared" si="0"/>
        <v>Unité(s): nombre de communautés domestiques et nombre de membres</v>
      </c>
      <c r="J5" s="19"/>
      <c r="K5" s="19"/>
      <c r="L5" s="19"/>
      <c r="M5" s="19"/>
      <c r="N5" s="20"/>
      <c r="O5" s="20"/>
      <c r="P5" s="20"/>
      <c r="Q5" s="20"/>
    </row>
    <row r="6" spans="1:17" s="7" customFormat="1" ht="10.5" customHeight="1">
      <c r="A6" s="39" t="s">
        <v>21</v>
      </c>
      <c r="B6" s="40"/>
      <c r="C6" s="40"/>
      <c r="D6" s="40"/>
      <c r="E6" s="40"/>
      <c r="F6" s="40"/>
      <c r="G6" s="40"/>
      <c r="H6" s="40"/>
      <c r="I6" s="41" t="str">
        <f t="shared" si="0"/>
        <v>Information(s) supplémentaire(s): situation au 31 décembre, mesures SNAS/ONIS: indemnité d'insertion/allocation d'activation ou contrat subsidié
 </v>
      </c>
      <c r="J6" s="40"/>
      <c r="K6" s="40"/>
      <c r="L6" s="40"/>
      <c r="M6" s="40"/>
      <c r="N6" s="40"/>
      <c r="O6" s="40"/>
      <c r="P6" s="40"/>
      <c r="Q6" s="40"/>
    </row>
    <row r="7" spans="1:9" s="7" customFormat="1" ht="10.5" customHeight="1">
      <c r="A7" s="5"/>
      <c r="B7" s="5"/>
      <c r="C7" s="5"/>
      <c r="D7" s="5"/>
      <c r="E7" s="5"/>
      <c r="F7" s="6"/>
      <c r="G7" s="6"/>
      <c r="I7" s="8"/>
    </row>
    <row r="8" spans="1:7" ht="19.5" customHeight="1">
      <c r="A8" s="42" t="s">
        <v>22</v>
      </c>
      <c r="B8" s="32" t="s">
        <v>15</v>
      </c>
      <c r="C8" s="44"/>
      <c r="D8" s="32" t="s">
        <v>16</v>
      </c>
      <c r="E8" s="33"/>
      <c r="F8" s="34"/>
      <c r="G8" s="37" t="s">
        <v>30</v>
      </c>
    </row>
    <row r="9" spans="1:7" ht="191.25">
      <c r="A9" s="43"/>
      <c r="B9" s="17" t="s">
        <v>25</v>
      </c>
      <c r="C9" s="17" t="s">
        <v>28</v>
      </c>
      <c r="D9" s="21" t="s">
        <v>26</v>
      </c>
      <c r="E9" s="21" t="s">
        <v>27</v>
      </c>
      <c r="F9" s="21" t="s">
        <v>29</v>
      </c>
      <c r="G9" s="38"/>
    </row>
    <row r="10" spans="1:7" ht="12.75">
      <c r="A10" s="12">
        <v>2012</v>
      </c>
      <c r="B10" s="9">
        <v>9157</v>
      </c>
      <c r="C10" s="9">
        <v>857</v>
      </c>
      <c r="D10" s="9">
        <v>17821</v>
      </c>
      <c r="E10" s="9">
        <v>990</v>
      </c>
      <c r="F10" s="9">
        <v>857</v>
      </c>
      <c r="G10" s="9">
        <v>19668</v>
      </c>
    </row>
    <row r="11" spans="1:7" ht="12.75">
      <c r="A11" s="12">
        <v>2013</v>
      </c>
      <c r="B11" s="9">
        <v>9242</v>
      </c>
      <c r="C11" s="9">
        <v>904</v>
      </c>
      <c r="D11" s="9">
        <v>18175</v>
      </c>
      <c r="E11" s="9">
        <v>1124</v>
      </c>
      <c r="F11" s="9">
        <v>904</v>
      </c>
      <c r="G11" s="9">
        <v>20203</v>
      </c>
    </row>
    <row r="12" spans="1:7" ht="12.75">
      <c r="A12" s="12">
        <v>2014</v>
      </c>
      <c r="B12" s="9">
        <v>9209</v>
      </c>
      <c r="C12" s="9">
        <v>969</v>
      </c>
      <c r="D12" s="9">
        <v>18256</v>
      </c>
      <c r="E12" s="9">
        <v>1070</v>
      </c>
      <c r="F12" s="9">
        <v>980</v>
      </c>
      <c r="G12" s="9">
        <v>20306</v>
      </c>
    </row>
    <row r="13" spans="1:7" ht="12.75">
      <c r="A13" s="14">
        <v>2015</v>
      </c>
      <c r="B13" s="9">
        <v>9198</v>
      </c>
      <c r="C13" s="9">
        <v>936</v>
      </c>
      <c r="D13" s="23">
        <v>18330</v>
      </c>
      <c r="E13" s="23">
        <v>1103</v>
      </c>
      <c r="F13" s="23">
        <v>936</v>
      </c>
      <c r="G13" s="23">
        <v>20369</v>
      </c>
    </row>
    <row r="14" spans="1:7" ht="12.75">
      <c r="A14" s="14">
        <v>2016</v>
      </c>
      <c r="B14" s="9">
        <v>9141</v>
      </c>
      <c r="C14" s="9">
        <v>938</v>
      </c>
      <c r="D14" s="23">
        <v>18275</v>
      </c>
      <c r="E14" s="23">
        <v>1117</v>
      </c>
      <c r="F14" s="23">
        <v>938</v>
      </c>
      <c r="G14" s="23">
        <v>20330</v>
      </c>
    </row>
    <row r="15" spans="1:8" ht="12.75">
      <c r="A15" s="14">
        <v>2017</v>
      </c>
      <c r="B15" s="9">
        <v>9300</v>
      </c>
      <c r="C15" s="9">
        <v>931</v>
      </c>
      <c r="D15" s="23">
        <v>18709</v>
      </c>
      <c r="E15" s="23">
        <v>1222</v>
      </c>
      <c r="F15" s="23">
        <v>931</v>
      </c>
      <c r="G15" s="23">
        <v>20862</v>
      </c>
      <c r="H15" s="22"/>
    </row>
    <row r="16" spans="1:9" ht="12.75">
      <c r="A16" s="14">
        <v>2018</v>
      </c>
      <c r="B16" s="9">
        <v>9496</v>
      </c>
      <c r="C16" s="9">
        <v>820</v>
      </c>
      <c r="D16" s="23">
        <v>19314</v>
      </c>
      <c r="E16" s="23">
        <v>1188</v>
      </c>
      <c r="F16" s="23">
        <v>820</v>
      </c>
      <c r="G16" s="23">
        <v>21322</v>
      </c>
      <c r="H16" s="22"/>
      <c r="I16" s="11"/>
    </row>
    <row r="17" spans="1:9" ht="12.75">
      <c r="A17" s="14">
        <v>2019</v>
      </c>
      <c r="B17" s="9">
        <v>9690</v>
      </c>
      <c r="C17" s="24">
        <v>687</v>
      </c>
      <c r="D17" s="23">
        <v>20036</v>
      </c>
      <c r="E17" s="23">
        <v>1229</v>
      </c>
      <c r="F17" s="23">
        <v>1241</v>
      </c>
      <c r="G17" s="23">
        <v>22506</v>
      </c>
      <c r="H17" s="22"/>
      <c r="I17" s="11"/>
    </row>
    <row r="18" spans="1:9" ht="12.75">
      <c r="A18" s="14">
        <v>2020</v>
      </c>
      <c r="B18" s="9">
        <v>10138</v>
      </c>
      <c r="C18" s="24">
        <v>525</v>
      </c>
      <c r="D18" s="23">
        <v>21331</v>
      </c>
      <c r="E18" s="23">
        <v>1328</v>
      </c>
      <c r="F18" s="23">
        <v>1250</v>
      </c>
      <c r="G18" s="23">
        <v>23909</v>
      </c>
      <c r="H18" s="22"/>
      <c r="I18" s="11"/>
    </row>
    <row r="19" spans="1:9" ht="12.75">
      <c r="A19" s="14">
        <v>2021</v>
      </c>
      <c r="B19" s="9">
        <v>10167</v>
      </c>
      <c r="C19" s="24">
        <v>562</v>
      </c>
      <c r="D19" s="23">
        <v>21766</v>
      </c>
      <c r="E19" s="23">
        <v>1479</v>
      </c>
      <c r="F19" s="23">
        <v>1030</v>
      </c>
      <c r="G19" s="23">
        <v>24275</v>
      </c>
      <c r="H19" s="22"/>
      <c r="I19" s="11"/>
    </row>
    <row r="20" spans="1:9" ht="12.75">
      <c r="A20" s="14">
        <v>2022</v>
      </c>
      <c r="B20" s="9">
        <v>9884</v>
      </c>
      <c r="C20" s="24">
        <v>550</v>
      </c>
      <c r="D20" s="23">
        <v>21345</v>
      </c>
      <c r="E20" s="23">
        <v>1484</v>
      </c>
      <c r="F20" s="23">
        <f>G20-D20-E20</f>
        <v>1081</v>
      </c>
      <c r="G20" s="23">
        <v>23910</v>
      </c>
      <c r="H20" s="22"/>
      <c r="I20" s="11"/>
    </row>
    <row r="21" spans="1:7" ht="12.75">
      <c r="A21" s="35" t="s">
        <v>18</v>
      </c>
      <c r="B21" s="36"/>
      <c r="C21" s="36"/>
      <c r="D21" s="36"/>
      <c r="E21" s="36"/>
      <c r="F21" s="36"/>
      <c r="G21" s="36"/>
    </row>
    <row r="22" spans="1:7" ht="12.75">
      <c r="A22" s="36"/>
      <c r="B22" s="36"/>
      <c r="C22" s="36"/>
      <c r="D22" s="36"/>
      <c r="E22" s="36"/>
      <c r="F22" s="36"/>
      <c r="G22" s="36"/>
    </row>
    <row r="23" spans="1:10" ht="12.75">
      <c r="A23" s="29" t="s">
        <v>23</v>
      </c>
      <c r="B23" s="29"/>
      <c r="C23" s="29"/>
      <c r="D23" s="29"/>
      <c r="E23" s="29"/>
      <c r="F23" s="29"/>
      <c r="G23" s="29"/>
      <c r="H23" s="29"/>
      <c r="I23" s="29"/>
      <c r="J23" s="29"/>
    </row>
    <row r="24" spans="1:6" ht="12.75">
      <c r="A24" s="16" t="s">
        <v>24</v>
      </c>
      <c r="F24" s="25"/>
    </row>
    <row r="25" ht="12.75">
      <c r="F25" s="26"/>
    </row>
    <row r="26" spans="4:12" ht="12.75">
      <c r="D26" s="11"/>
      <c r="F26" s="11"/>
      <c r="G26" s="27"/>
      <c r="H26" s="28"/>
      <c r="I26" s="28"/>
      <c r="J26" s="28"/>
      <c r="K26" s="28"/>
      <c r="L26" s="28"/>
    </row>
    <row r="27" ht="12.75">
      <c r="D27" s="11"/>
    </row>
    <row r="29" ht="12.75">
      <c r="J29" s="16"/>
    </row>
    <row r="39" ht="12.75">
      <c r="B39" s="11"/>
    </row>
  </sheetData>
  <sheetProtection/>
  <mergeCells count="9">
    <mergeCell ref="A23:J23"/>
    <mergeCell ref="I3:Q3"/>
    <mergeCell ref="D8:F8"/>
    <mergeCell ref="A21:G22"/>
    <mergeCell ref="G8:G9"/>
    <mergeCell ref="A6:H6"/>
    <mergeCell ref="I6:Q6"/>
    <mergeCell ref="A8:A9"/>
    <mergeCell ref="B8:C8"/>
  </mergeCells>
  <printOptions/>
  <pageMargins left="0.11811023622047245" right="0.11811023622047245" top="0.11811023622047245" bottom="0.11811023622047245" header="0.5118110236220472" footer="0.5118110236220472"/>
  <pageSetup horizontalDpi="600" verticalDpi="600" orientation="landscape" paperSize="9" r:id="rId2"/>
  <colBreaks count="1" manualBreakCount="1">
    <brk id="8" max="36" man="1"/>
  </colBreaks>
  <drawing r:id="rId1"/>
</worksheet>
</file>

<file path=xl/worksheets/sheet2.xml><?xml version="1.0" encoding="utf-8"?>
<worksheet xmlns="http://schemas.openxmlformats.org/spreadsheetml/2006/main" xmlns:r="http://schemas.openxmlformats.org/officeDocument/2006/relationships">
  <dimension ref="A1:P36"/>
  <sheetViews>
    <sheetView zoomScalePageLayoutView="0" workbookViewId="0" topLeftCell="A1">
      <selection activeCell="H22" sqref="H22"/>
    </sheetView>
  </sheetViews>
  <sheetFormatPr defaultColWidth="9.140625" defaultRowHeight="12.75"/>
  <cols>
    <col min="1" max="1" width="7.7109375" style="3" customWidth="1"/>
    <col min="2" max="2" width="11.28125" style="3" customWidth="1"/>
    <col min="3" max="3" width="11.57421875" style="3" customWidth="1"/>
    <col min="4" max="4" width="13.00390625" style="3" customWidth="1"/>
    <col min="5" max="5" width="11.7109375" style="3" customWidth="1"/>
    <col min="6" max="6" width="9.8515625" style="3" customWidth="1"/>
    <col min="7" max="16384" width="9.140625" style="3" customWidth="1"/>
  </cols>
  <sheetData>
    <row r="1" spans="1:12" ht="12.75" customHeight="1">
      <c r="A1" s="1" t="s">
        <v>11</v>
      </c>
      <c r="B1" s="1"/>
      <c r="C1" s="1"/>
      <c r="D1" s="1"/>
      <c r="E1" s="2"/>
      <c r="H1" s="1" t="str">
        <f aca="true" t="shared" si="0" ref="H1:H6">A1</f>
        <v>Evolution du nombre des bénéficiaires du revenu minimum garanti (RMG)</v>
      </c>
      <c r="I1" s="1"/>
      <c r="J1" s="1"/>
      <c r="K1" s="1"/>
      <c r="L1" s="2"/>
    </row>
    <row r="2" spans="1:12" ht="10.5" customHeight="1">
      <c r="A2" s="4" t="s">
        <v>0</v>
      </c>
      <c r="B2" s="4"/>
      <c r="C2" s="4"/>
      <c r="D2" s="4"/>
      <c r="E2" s="4"/>
      <c r="H2" s="4" t="str">
        <f t="shared" si="0"/>
        <v>Domaine: inclusion sociale (IS)</v>
      </c>
      <c r="I2" s="4"/>
      <c r="J2" s="4"/>
      <c r="K2" s="4"/>
      <c r="L2" s="4"/>
    </row>
    <row r="3" spans="1:13" s="6" customFormat="1" ht="10.5" customHeight="1">
      <c r="A3" s="45" t="s">
        <v>9</v>
      </c>
      <c r="B3" s="40"/>
      <c r="C3" s="40"/>
      <c r="D3" s="40"/>
      <c r="E3" s="40"/>
      <c r="H3" s="45" t="str">
        <f t="shared" si="0"/>
        <v>Source(s): Centre commun de la sécurité sociale (CCSS)</v>
      </c>
      <c r="I3" s="40"/>
      <c r="J3" s="40"/>
      <c r="K3" s="40"/>
      <c r="L3" s="40"/>
      <c r="M3" s="40"/>
    </row>
    <row r="4" spans="1:12" ht="10.5" customHeight="1">
      <c r="A4" s="4" t="s">
        <v>8</v>
      </c>
      <c r="B4" s="4"/>
      <c r="C4" s="4"/>
      <c r="D4" s="4"/>
      <c r="E4" s="4"/>
      <c r="H4" s="4" t="str">
        <f t="shared" si="0"/>
        <v>Année(s) de référence: 1987-2011</v>
      </c>
      <c r="I4" s="4"/>
      <c r="J4" s="4"/>
      <c r="K4" s="4"/>
      <c r="L4" s="4"/>
    </row>
    <row r="5" spans="1:12" ht="10.5" customHeight="1">
      <c r="A5" s="4" t="s">
        <v>4</v>
      </c>
      <c r="B5" s="4"/>
      <c r="C5" s="4"/>
      <c r="D5" s="4"/>
      <c r="E5" s="4"/>
      <c r="H5" s="4" t="str">
        <f t="shared" si="0"/>
        <v>Unité(s): nombre de communautés domestiques et nombre de membres de famille</v>
      </c>
      <c r="I5" s="4"/>
      <c r="J5" s="4"/>
      <c r="K5" s="4"/>
      <c r="L5" s="4"/>
    </row>
    <row r="6" spans="1:16" s="7" customFormat="1" ht="10.5" customHeight="1">
      <c r="A6" s="39" t="s">
        <v>10</v>
      </c>
      <c r="B6" s="40"/>
      <c r="C6" s="40"/>
      <c r="D6" s="40"/>
      <c r="E6" s="40"/>
      <c r="F6" s="40"/>
      <c r="G6" s="40"/>
      <c r="H6" s="41" t="str">
        <f t="shared" si="0"/>
        <v>Information(s) supplémentaire(s): situation au 31 décembre
 </v>
      </c>
      <c r="I6" s="40"/>
      <c r="J6" s="40"/>
      <c r="K6" s="40"/>
      <c r="L6" s="40"/>
      <c r="M6" s="40"/>
      <c r="N6" s="40"/>
      <c r="O6" s="40"/>
      <c r="P6" s="40"/>
    </row>
    <row r="7" spans="1:8" s="7" customFormat="1" ht="10.5" customHeight="1">
      <c r="A7" s="5"/>
      <c r="B7" s="5"/>
      <c r="C7" s="5"/>
      <c r="D7" s="5"/>
      <c r="E7" s="5"/>
      <c r="F7" s="6"/>
      <c r="H7" s="8"/>
    </row>
    <row r="8" spans="1:4" ht="25.5" customHeight="1">
      <c r="A8" s="42" t="s">
        <v>1</v>
      </c>
      <c r="B8" s="32" t="s">
        <v>5</v>
      </c>
      <c r="C8" s="44"/>
      <c r="D8" s="17" t="s">
        <v>6</v>
      </c>
    </row>
    <row r="9" spans="1:4" ht="25.5" customHeight="1">
      <c r="A9" s="43"/>
      <c r="B9" s="17" t="s">
        <v>13</v>
      </c>
      <c r="C9" s="17" t="s">
        <v>3</v>
      </c>
      <c r="D9" s="17" t="s">
        <v>7</v>
      </c>
    </row>
    <row r="10" spans="1:4" ht="12.75">
      <c r="A10" s="12">
        <v>1987</v>
      </c>
      <c r="B10" s="9">
        <v>2195</v>
      </c>
      <c r="C10" s="9">
        <v>1192</v>
      </c>
      <c r="D10" s="9">
        <v>4714</v>
      </c>
    </row>
    <row r="11" spans="1:4" ht="12.75">
      <c r="A11" s="12">
        <v>1988</v>
      </c>
      <c r="B11" s="9">
        <v>2398</v>
      </c>
      <c r="C11" s="9">
        <v>1318</v>
      </c>
      <c r="D11" s="9">
        <v>5147</v>
      </c>
    </row>
    <row r="12" spans="1:4" ht="12.75">
      <c r="A12" s="12">
        <v>1989</v>
      </c>
      <c r="B12" s="9">
        <v>2662</v>
      </c>
      <c r="C12" s="9">
        <v>1313</v>
      </c>
      <c r="D12" s="9">
        <v>5657</v>
      </c>
    </row>
    <row r="13" spans="1:4" ht="12.75">
      <c r="A13" s="12">
        <v>1990</v>
      </c>
      <c r="B13" s="9">
        <v>2856</v>
      </c>
      <c r="C13" s="9">
        <v>1370</v>
      </c>
      <c r="D13" s="9">
        <v>6079</v>
      </c>
    </row>
    <row r="14" spans="1:4" ht="12.75">
      <c r="A14" s="12">
        <v>1991</v>
      </c>
      <c r="B14" s="9">
        <v>2798</v>
      </c>
      <c r="C14" s="9">
        <v>1459</v>
      </c>
      <c r="D14" s="9">
        <v>6208</v>
      </c>
    </row>
    <row r="15" spans="1:4" ht="12.75">
      <c r="A15" s="12">
        <v>1992</v>
      </c>
      <c r="B15" s="9">
        <v>2883</v>
      </c>
      <c r="C15" s="9">
        <v>1586</v>
      </c>
      <c r="D15" s="9">
        <v>6489</v>
      </c>
    </row>
    <row r="16" spans="1:4" ht="12.75">
      <c r="A16" s="12">
        <v>1993</v>
      </c>
      <c r="B16" s="9">
        <v>2867</v>
      </c>
      <c r="C16" s="9">
        <v>1565</v>
      </c>
      <c r="D16" s="9">
        <v>7744</v>
      </c>
    </row>
    <row r="17" spans="1:4" ht="12.75">
      <c r="A17" s="12">
        <v>1994</v>
      </c>
      <c r="B17" s="9">
        <v>3075</v>
      </c>
      <c r="C17" s="9">
        <v>1547</v>
      </c>
      <c r="D17" s="9">
        <v>6804</v>
      </c>
    </row>
    <row r="18" spans="1:4" ht="12.75">
      <c r="A18" s="12">
        <v>1995</v>
      </c>
      <c r="B18" s="9">
        <v>3273</v>
      </c>
      <c r="C18" s="9">
        <v>1583</v>
      </c>
      <c r="D18" s="9">
        <v>7179</v>
      </c>
    </row>
    <row r="19" spans="1:4" ht="12.75">
      <c r="A19" s="12">
        <v>1996</v>
      </c>
      <c r="B19" s="9">
        <v>3366</v>
      </c>
      <c r="C19" s="9">
        <v>1609</v>
      </c>
      <c r="D19" s="9">
        <v>7486</v>
      </c>
    </row>
    <row r="20" spans="1:4" ht="12.75">
      <c r="A20" s="12">
        <v>1997</v>
      </c>
      <c r="B20" s="9">
        <v>3562</v>
      </c>
      <c r="C20" s="9">
        <v>1596</v>
      </c>
      <c r="D20" s="9">
        <v>7932</v>
      </c>
    </row>
    <row r="21" spans="1:4" ht="12.75">
      <c r="A21" s="12">
        <v>1998</v>
      </c>
      <c r="B21" s="9">
        <v>3797</v>
      </c>
      <c r="C21" s="9">
        <v>1475</v>
      </c>
      <c r="D21" s="9">
        <f>6662+1475</f>
        <v>8137</v>
      </c>
    </row>
    <row r="22" spans="1:4" ht="12.75">
      <c r="A22" s="12">
        <v>1999</v>
      </c>
      <c r="B22" s="9">
        <v>3950</v>
      </c>
      <c r="C22" s="9">
        <v>1267</v>
      </c>
      <c r="D22" s="9">
        <f>6729+1267</f>
        <v>7996</v>
      </c>
    </row>
    <row r="23" spans="1:4" ht="12.75">
      <c r="A23" s="12">
        <v>2000</v>
      </c>
      <c r="B23" s="9">
        <v>3991</v>
      </c>
      <c r="C23" s="9">
        <v>975</v>
      </c>
      <c r="D23" s="9">
        <f>6849+975</f>
        <v>7824</v>
      </c>
    </row>
    <row r="24" spans="1:4" ht="14.25">
      <c r="A24" s="14">
        <v>2001</v>
      </c>
      <c r="B24" s="9">
        <v>5413</v>
      </c>
      <c r="C24" s="15" t="s">
        <v>12</v>
      </c>
      <c r="D24" s="9">
        <v>8928</v>
      </c>
    </row>
    <row r="25" spans="1:4" ht="12.75">
      <c r="A25" s="12">
        <v>2002</v>
      </c>
      <c r="B25" s="9">
        <v>6125</v>
      </c>
      <c r="C25" s="10" t="s">
        <v>2</v>
      </c>
      <c r="D25" s="9">
        <v>10136</v>
      </c>
    </row>
    <row r="26" spans="1:4" ht="12.75">
      <c r="A26" s="12">
        <v>2003</v>
      </c>
      <c r="B26" s="9">
        <v>6732</v>
      </c>
      <c r="C26" s="10" t="s">
        <v>2</v>
      </c>
      <c r="D26" s="9">
        <v>11612</v>
      </c>
    </row>
    <row r="27" spans="1:4" ht="12.75">
      <c r="A27" s="12">
        <v>2004</v>
      </c>
      <c r="B27" s="9">
        <v>6960</v>
      </c>
      <c r="C27" s="10" t="s">
        <v>2</v>
      </c>
      <c r="D27" s="9">
        <v>12397</v>
      </c>
    </row>
    <row r="28" spans="1:4" ht="12.75">
      <c r="A28" s="12">
        <v>2005</v>
      </c>
      <c r="B28" s="9">
        <v>7201</v>
      </c>
      <c r="C28" s="10" t="s">
        <v>2</v>
      </c>
      <c r="D28" s="9">
        <v>13126</v>
      </c>
    </row>
    <row r="29" spans="1:4" ht="12.75">
      <c r="A29" s="12">
        <v>2006</v>
      </c>
      <c r="B29" s="9">
        <v>7481</v>
      </c>
      <c r="C29" s="10" t="s">
        <v>2</v>
      </c>
      <c r="D29" s="9">
        <v>13571</v>
      </c>
    </row>
    <row r="30" spans="1:4" ht="12.75">
      <c r="A30" s="12">
        <v>2007</v>
      </c>
      <c r="B30" s="9">
        <v>7468</v>
      </c>
      <c r="C30" s="10" t="s">
        <v>2</v>
      </c>
      <c r="D30" s="9">
        <v>13661</v>
      </c>
    </row>
    <row r="31" spans="1:4" ht="12.75">
      <c r="A31" s="12">
        <v>2008</v>
      </c>
      <c r="B31" s="9">
        <v>7766</v>
      </c>
      <c r="C31" s="10" t="s">
        <v>2</v>
      </c>
      <c r="D31" s="9">
        <v>14418</v>
      </c>
    </row>
    <row r="32" spans="1:4" ht="12.75">
      <c r="A32" s="12">
        <v>2009</v>
      </c>
      <c r="B32" s="9">
        <v>8409</v>
      </c>
      <c r="C32" s="10" t="s">
        <v>2</v>
      </c>
      <c r="D32" s="9">
        <v>16342</v>
      </c>
    </row>
    <row r="33" spans="1:4" ht="12.75">
      <c r="A33" s="12">
        <v>2010</v>
      </c>
      <c r="B33" s="9">
        <v>8922</v>
      </c>
      <c r="C33" s="10" t="s">
        <v>2</v>
      </c>
      <c r="D33" s="9">
        <v>17197</v>
      </c>
    </row>
    <row r="34" spans="1:4" ht="12.75">
      <c r="A34" s="12">
        <v>2011</v>
      </c>
      <c r="B34" s="9">
        <v>9449</v>
      </c>
      <c r="C34" s="10" t="s">
        <v>2</v>
      </c>
      <c r="D34" s="9">
        <v>18383</v>
      </c>
    </row>
    <row r="35" ht="12.75">
      <c r="A35" s="13"/>
    </row>
    <row r="36" spans="1:3" ht="12.75">
      <c r="A36" s="16" t="s">
        <v>14</v>
      </c>
      <c r="C36" s="11"/>
    </row>
    <row r="37" ht="19.5" customHeight="1"/>
  </sheetData>
  <sheetProtection/>
  <mergeCells count="6">
    <mergeCell ref="B8:C8"/>
    <mergeCell ref="A6:G6"/>
    <mergeCell ref="H6:P6"/>
    <mergeCell ref="A8:A9"/>
    <mergeCell ref="A3:E3"/>
    <mergeCell ref="H3:M3"/>
  </mergeCells>
  <printOptions/>
  <pageMargins left="0.11811023622047245" right="0.11811023622047245" top="0.11811023622047245" bottom="0.11811023622047245" header="0.5118110236220472" footer="0.5118110236220472"/>
  <pageSetup horizontalDpi="300" verticalDpi="300" orientation="portrait" paperSize="9" r:id="rId2"/>
  <colBreaks count="1" manualBreakCount="1">
    <brk id="7" max="36"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IGSS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igvschmi</dc:creator>
  <cp:keywords/>
  <dc:description/>
  <cp:lastModifiedBy>Ioana Salagean</cp:lastModifiedBy>
  <cp:lastPrinted>2019-06-18T09:21:26Z</cp:lastPrinted>
  <dcterms:created xsi:type="dcterms:W3CDTF">1999-07-02T11:39:49Z</dcterms:created>
  <dcterms:modified xsi:type="dcterms:W3CDTF">2023-10-10T11:46:01Z</dcterms:modified>
  <cp:category/>
  <cp:version/>
  <cp:contentType/>
  <cp:contentStatus/>
</cp:coreProperties>
</file>