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77A29D8C-7C55-4534-9947-B042D640A04A}" xr6:coauthVersionLast="47" xr6:coauthVersionMax="47" xr10:uidLastSave="{00000000-0000-0000-0000-000000000000}"/>
  <bookViews>
    <workbookView xWindow="1620" yWindow="0" windowWidth="25785" windowHeight="12885" xr2:uid="{3933E696-10BB-4476-8C40-E9B1A17F296B}"/>
  </bookViews>
  <sheets>
    <sheet name="Data" sheetId="1" r:id="rId1"/>
  </sheets>
  <definedNames>
    <definedName name="_xlnm.Print_Area" localSheetId="0">Data!$A$1:$AA$25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1" l="1"/>
  <c r="D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B67" i="1"/>
  <c r="C49" i="1"/>
  <c r="D49" i="1"/>
  <c r="F49" i="1"/>
  <c r="G49" i="1"/>
  <c r="I49" i="1"/>
  <c r="J49" i="1"/>
  <c r="K49" i="1"/>
  <c r="L49" i="1"/>
  <c r="M49" i="1"/>
  <c r="O49" i="1"/>
  <c r="P49" i="1"/>
  <c r="Q49" i="1"/>
  <c r="R49" i="1"/>
  <c r="S49" i="1"/>
  <c r="B49" i="1"/>
</calcChain>
</file>

<file path=xl/sharedStrings.xml><?xml version="1.0" encoding="utf-8"?>
<sst xmlns="http://schemas.openxmlformats.org/spreadsheetml/2006/main" count="36" uniqueCount="36">
  <si>
    <t>Domaine: assurance pension (AP)</t>
  </si>
  <si>
    <t>Source(s):</t>
  </si>
  <si>
    <t>Information(s) supplémentaire(s): mois de décembre / avances comprises                                            
                                                      *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</si>
  <si>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</si>
  <si>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</si>
  <si>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</si>
  <si>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</si>
  <si>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</si>
  <si>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</si>
  <si>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</si>
  <si>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</si>
  <si>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 xml:space="preserve">Nombre 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</si>
  <si>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</si>
  <si>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</si>
  <si>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</si>
  <si>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</si>
  <si>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</si>
  <si>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</si>
  <si>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</si>
  <si>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</si>
  <si>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</t>
  </si>
  <si>
    <t>Catégorie B</t>
  </si>
  <si>
    <t>Catégorie C</t>
  </si>
  <si>
    <t>Catégorie D</t>
  </si>
  <si>
    <t>Catégorie E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</si>
  <si>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</si>
  <si>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</si>
  <si>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</si>
  <si>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</si>
  <si>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</si>
  <si>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</si>
  <si>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</si>
  <si>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>Variation annuelle en % (valeur nominale)</t>
  </si>
  <si>
    <t>Variation annuelle en % (valeur n.i. 100)</t>
  </si>
  <si>
    <t>Année(s) de référence: 2010-2025</t>
  </si>
  <si>
    <t>Evolution du montant de pension moyen au départ en retraite (1)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</si>
</sst>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9AF5BAC8-0A90-418C-980E-2BA4521A9AE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3D0B-CEC3-40F8-AEF2-1C0021BC0F72}">
  <sheetPr>
    <pageSetUpPr autoPageBreaks="0"/>
  </sheetPr>
  <dimension ref="A1:AE96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A25" sqref="A25"/>
    </sheetView>
  </sheetViews>
  <sheetFormatPr defaultColWidth="11.42578125" defaultRowHeight="12.75" x14ac:dyDescent="0.2"/>
  <cols>
    <col min="1" max="1" width="8.7109375" style="25" customWidth="1"/>
    <col min="2" max="4" width="10.7109375" style="25" customWidth="1"/>
    <col min="5" max="5" width="1.7109375" style="2" customWidth="1"/>
    <col min="6" max="7" width="10.7109375" style="25" customWidth="1"/>
    <col min="8" max="8" width="1.5703125" style="2" customWidth="1"/>
    <col min="9" max="10" width="10.7109375" style="25" customWidth="1"/>
    <col min="11" max="11" width="1.5703125" style="2" customWidth="1"/>
    <col min="12" max="13" width="10.7109375" style="25" customWidth="1"/>
    <col min="14" max="14" width="1.5703125" style="2" customWidth="1"/>
    <col min="15" max="19" width="10.7109375" style="25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5"/>
  </cols>
  <sheetData>
    <row r="1" spans="1:31" s="3" customFormat="1" ht="12.95" customHeight="1" x14ac:dyDescent="0.2">
      <c r="A1" s="1" t="s">
        <v>35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34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2.75" customHeight="1" x14ac:dyDescent="0.2">
      <c r="A5" s="8" t="s">
        <v>2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 t="s">
        <v>3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7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30" t="s">
        <v>5</v>
      </c>
      <c r="B7" s="32" t="s">
        <v>6</v>
      </c>
      <c r="C7" s="33"/>
      <c r="D7" s="34"/>
      <c r="E7" s="2"/>
      <c r="F7" s="32" t="s">
        <v>7</v>
      </c>
      <c r="G7" s="34"/>
      <c r="H7" s="2"/>
      <c r="I7" s="32" t="s">
        <v>8</v>
      </c>
      <c r="J7" s="34"/>
      <c r="K7" s="2"/>
      <c r="L7" s="32" t="s">
        <v>9</v>
      </c>
      <c r="M7" s="34"/>
      <c r="N7" s="2"/>
      <c r="O7" s="32" t="s">
        <v>10</v>
      </c>
      <c r="P7" s="33"/>
      <c r="Q7" s="33"/>
      <c r="R7" s="33"/>
      <c r="S7" s="34"/>
      <c r="T7" s="2"/>
      <c r="U7" s="28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31"/>
      <c r="B8" s="11" t="s">
        <v>11</v>
      </c>
      <c r="C8" s="12" t="s">
        <v>12</v>
      </c>
      <c r="D8" s="12" t="s">
        <v>13</v>
      </c>
      <c r="E8" s="13"/>
      <c r="F8" s="12" t="s">
        <v>14</v>
      </c>
      <c r="G8" s="12" t="s">
        <v>15</v>
      </c>
      <c r="H8" s="13"/>
      <c r="I8" s="12" t="s">
        <v>16</v>
      </c>
      <c r="J8" s="12" t="s">
        <v>17</v>
      </c>
      <c r="K8" s="13"/>
      <c r="L8" s="12" t="s">
        <v>18</v>
      </c>
      <c r="M8" s="12" t="s">
        <v>19</v>
      </c>
      <c r="N8" s="13"/>
      <c r="O8" s="12" t="s">
        <v>20</v>
      </c>
      <c r="P8" s="12" t="s">
        <v>21</v>
      </c>
      <c r="Q8" s="12" t="s">
        <v>22</v>
      </c>
      <c r="R8" s="12" t="s">
        <v>23</v>
      </c>
      <c r="S8" s="12" t="s">
        <v>24</v>
      </c>
      <c r="U8" s="29"/>
    </row>
    <row r="9" spans="1:31" s="2" customFormat="1" x14ac:dyDescent="0.2">
      <c r="A9" s="14">
        <v>2010</v>
      </c>
      <c r="B9" s="15">
        <v>2007.3886434201058</v>
      </c>
      <c r="C9" s="15">
        <v>2233.4669070010382</v>
      </c>
      <c r="D9" s="15">
        <v>1514.1738297872348</v>
      </c>
      <c r="F9" s="15">
        <v>2411.0552091983318</v>
      </c>
      <c r="G9" s="15">
        <v>810.53256628787847</v>
      </c>
      <c r="I9" s="15">
        <v>2828.09892791127</v>
      </c>
      <c r="J9" s="15">
        <v>1129.4761097380135</v>
      </c>
      <c r="L9" s="15">
        <v>3021.1353340517194</v>
      </c>
      <c r="M9" s="15">
        <v>1200.2183912483929</v>
      </c>
      <c r="O9" s="15">
        <v>2902.0655019455239</v>
      </c>
      <c r="P9" s="15">
        <v>2431.427708609272</v>
      </c>
      <c r="Q9" s="15">
        <v>1339.0063571428575</v>
      </c>
      <c r="R9" s="15">
        <v>630.70823651452235</v>
      </c>
      <c r="S9" s="15">
        <v>3102.6544741533012</v>
      </c>
      <c r="U9" s="16">
        <v>719.84</v>
      </c>
    </row>
    <row r="10" spans="1:31" s="2" customFormat="1" x14ac:dyDescent="0.2">
      <c r="A10" s="17">
        <v>2011</v>
      </c>
      <c r="B10" s="15">
        <v>2144.1600879894377</v>
      </c>
      <c r="C10" s="15">
        <v>2365.0598157724594</v>
      </c>
      <c r="D10" s="15">
        <v>1673.4550206611573</v>
      </c>
      <c r="F10" s="15">
        <v>2541.1117016177295</v>
      </c>
      <c r="G10" s="15">
        <v>1047.2855132450361</v>
      </c>
      <c r="I10" s="15">
        <v>2946.5781807081767</v>
      </c>
      <c r="J10" s="15">
        <v>1200.3873480134052</v>
      </c>
      <c r="L10" s="15">
        <v>3166.6796987366361</v>
      </c>
      <c r="M10" s="15">
        <v>1298.3621141479111</v>
      </c>
      <c r="O10" s="15">
        <v>2961.998030634576</v>
      </c>
      <c r="P10" s="15">
        <v>2721.3807668067238</v>
      </c>
      <c r="Q10" s="15">
        <v>1654.2045890410961</v>
      </c>
      <c r="R10" s="15">
        <v>600.86417931034578</v>
      </c>
      <c r="S10" s="15">
        <v>3162.5694417862846</v>
      </c>
      <c r="U10" s="16">
        <v>737.83</v>
      </c>
    </row>
    <row r="11" spans="1:31" s="2" customFormat="1" x14ac:dyDescent="0.2">
      <c r="A11" s="17">
        <v>2012</v>
      </c>
      <c r="B11" s="15">
        <v>2117.9073102447096</v>
      </c>
      <c r="C11" s="15">
        <v>2344.3502238335382</v>
      </c>
      <c r="D11" s="15">
        <v>1682.5879636363698</v>
      </c>
      <c r="F11" s="15">
        <v>2565.9924705882345</v>
      </c>
      <c r="G11" s="15">
        <v>1046.5363220815736</v>
      </c>
      <c r="I11" s="15">
        <v>2925.5396007905138</v>
      </c>
      <c r="J11" s="15">
        <v>1226.4109336823749</v>
      </c>
      <c r="L11" s="15">
        <v>3164.4467780872783</v>
      </c>
      <c r="M11" s="15">
        <v>1272.9875149925028</v>
      </c>
      <c r="O11" s="15">
        <v>2982.4112174525003</v>
      </c>
      <c r="P11" s="15">
        <v>2646.580164102565</v>
      </c>
      <c r="Q11" s="15">
        <v>1581.3979268292683</v>
      </c>
      <c r="R11" s="15">
        <v>632.11072049689415</v>
      </c>
      <c r="S11" s="15">
        <v>3247.054493865031</v>
      </c>
      <c r="U11" s="16">
        <v>756.27</v>
      </c>
    </row>
    <row r="12" spans="1:31" s="2" customFormat="1" x14ac:dyDescent="0.2">
      <c r="A12" s="18">
        <v>2013</v>
      </c>
      <c r="B12" s="15">
        <v>2141.3335862068884</v>
      </c>
      <c r="C12" s="15">
        <v>2366.4003863567773</v>
      </c>
      <c r="D12" s="15">
        <v>1718.151799091941</v>
      </c>
      <c r="F12" s="15">
        <v>2567.5503306232931</v>
      </c>
      <c r="G12" s="15">
        <v>1005.7813935018062</v>
      </c>
      <c r="I12" s="15">
        <v>3012.3962733644817</v>
      </c>
      <c r="J12" s="15">
        <v>1249.0763143199022</v>
      </c>
      <c r="L12" s="15">
        <v>3229.3124275362279</v>
      </c>
      <c r="M12" s="15">
        <v>1303.4342901988148</v>
      </c>
      <c r="O12" s="15">
        <v>2942.7162124999986</v>
      </c>
      <c r="P12" s="15">
        <v>2656.2325189393941</v>
      </c>
      <c r="Q12" s="15">
        <v>1720.1897297297305</v>
      </c>
      <c r="R12" s="15">
        <v>647.56568812758451</v>
      </c>
      <c r="S12" s="15">
        <v>3184.2739332365745</v>
      </c>
      <c r="U12" s="16">
        <v>775.17</v>
      </c>
    </row>
    <row r="13" spans="1:31" s="2" customFormat="1" x14ac:dyDescent="0.2">
      <c r="A13" s="17">
        <v>2014</v>
      </c>
      <c r="B13" s="15">
        <v>2186.4594032105711</v>
      </c>
      <c r="C13" s="15">
        <v>2373.3121950509544</v>
      </c>
      <c r="D13" s="15">
        <v>1841.3844892473087</v>
      </c>
      <c r="F13" s="15">
        <v>2570.1052897051291</v>
      </c>
      <c r="G13" s="15">
        <v>1148.5482785164452</v>
      </c>
      <c r="I13" s="15">
        <v>3013.6509017595426</v>
      </c>
      <c r="J13" s="15">
        <v>1307.3871756914671</v>
      </c>
      <c r="L13" s="15">
        <v>3229.2648973350906</v>
      </c>
      <c r="M13" s="15">
        <v>1392.3869560878247</v>
      </c>
      <c r="O13" s="15">
        <v>3023.6004993514866</v>
      </c>
      <c r="P13" s="15">
        <v>2599.6479572649587</v>
      </c>
      <c r="Q13" s="15">
        <v>1526.3957589285717</v>
      </c>
      <c r="R13" s="15">
        <v>686.02257053291623</v>
      </c>
      <c r="S13" s="15">
        <v>3190.0573429319325</v>
      </c>
      <c r="U13" s="16">
        <v>775.17</v>
      </c>
    </row>
    <row r="14" spans="1:31" s="2" customFormat="1" x14ac:dyDescent="0.2">
      <c r="A14" s="19">
        <v>2015</v>
      </c>
      <c r="B14" s="15">
        <v>2179.6281740552295</v>
      </c>
      <c r="C14" s="15">
        <v>2404.0383808437837</v>
      </c>
      <c r="D14" s="15">
        <v>1785.2238627254462</v>
      </c>
      <c r="F14" s="15">
        <v>2565.7348725637225</v>
      </c>
      <c r="G14" s="15">
        <v>1150.867183754993</v>
      </c>
      <c r="I14" s="15">
        <v>2996.515806339251</v>
      </c>
      <c r="J14" s="15">
        <v>1288.9010976072921</v>
      </c>
      <c r="L14" s="15">
        <v>3270.5585423875386</v>
      </c>
      <c r="M14" s="15">
        <v>1389.4555513784453</v>
      </c>
      <c r="O14" s="15">
        <v>3138.3791677336662</v>
      </c>
      <c r="P14" s="15">
        <v>2604.0730804248883</v>
      </c>
      <c r="Q14" s="15">
        <v>1534.7146303501956</v>
      </c>
      <c r="R14" s="15">
        <v>642.64068251066283</v>
      </c>
      <c r="S14" s="15">
        <v>3048.7078099173536</v>
      </c>
      <c r="U14" s="16">
        <v>775.17</v>
      </c>
    </row>
    <row r="15" spans="1:31" s="2" customFormat="1" x14ac:dyDescent="0.2">
      <c r="A15" s="19">
        <v>2016</v>
      </c>
      <c r="B15" s="15">
        <v>2164.2490030991712</v>
      </c>
      <c r="C15" s="15">
        <v>2362.9395654565378</v>
      </c>
      <c r="D15" s="15">
        <v>1831.6344152854454</v>
      </c>
      <c r="F15" s="15">
        <v>2466.0494018648974</v>
      </c>
      <c r="G15" s="15">
        <v>1223.7696598157331</v>
      </c>
      <c r="I15" s="15">
        <v>2930.7938947368357</v>
      </c>
      <c r="J15" s="15">
        <v>1375.7492804750252</v>
      </c>
      <c r="L15" s="15">
        <v>3153.7622198820563</v>
      </c>
      <c r="M15" s="15">
        <v>1480.1766744321455</v>
      </c>
      <c r="O15" s="15">
        <v>3009.2613584474861</v>
      </c>
      <c r="P15" s="15">
        <v>2559.062484031223</v>
      </c>
      <c r="Q15" s="15">
        <v>1378.4862285714287</v>
      </c>
      <c r="R15" s="15">
        <v>714.38921994135012</v>
      </c>
      <c r="S15" s="15">
        <v>2911.0098565840935</v>
      </c>
      <c r="U15" s="16">
        <v>775.17</v>
      </c>
    </row>
    <row r="16" spans="1:31" s="2" customFormat="1" x14ac:dyDescent="0.2">
      <c r="A16" s="19">
        <v>2017</v>
      </c>
      <c r="B16" s="15">
        <v>2230.1346723154052</v>
      </c>
      <c r="C16" s="15">
        <v>2416.7002178217817</v>
      </c>
      <c r="D16" s="15">
        <v>1936.7586921708169</v>
      </c>
      <c r="F16" s="15">
        <v>2540.3520198065385</v>
      </c>
      <c r="G16" s="15">
        <v>1295.3923247744608</v>
      </c>
      <c r="I16" s="15">
        <v>3009.7953075630244</v>
      </c>
      <c r="J16" s="15">
        <v>1404.1053311965816</v>
      </c>
      <c r="L16" s="15">
        <v>3247.9189288774619</v>
      </c>
      <c r="M16" s="15">
        <v>1541.3818585097117</v>
      </c>
      <c r="O16" s="15">
        <v>2975.0976704545451</v>
      </c>
      <c r="P16" s="15">
        <v>2587.8888420300227</v>
      </c>
      <c r="Q16" s="15">
        <v>1471.21578125</v>
      </c>
      <c r="R16" s="15">
        <v>754.22414868105659</v>
      </c>
      <c r="S16" s="15">
        <v>3022.9323184357531</v>
      </c>
      <c r="U16" s="16">
        <v>794.54</v>
      </c>
    </row>
    <row r="17" spans="1:21" s="2" customFormat="1" x14ac:dyDescent="0.2">
      <c r="A17" s="19">
        <v>2018</v>
      </c>
      <c r="B17" s="15">
        <v>2352.7726483219253</v>
      </c>
      <c r="C17" s="15">
        <v>2568.7727893098099</v>
      </c>
      <c r="D17" s="15">
        <v>2010.6170612412716</v>
      </c>
      <c r="F17" s="15">
        <v>2674.1592704588588</v>
      </c>
      <c r="G17" s="15">
        <v>1377.2672978177166</v>
      </c>
      <c r="I17" s="15">
        <v>3100.3265786278089</v>
      </c>
      <c r="J17" s="15">
        <v>1530.0387203474795</v>
      </c>
      <c r="L17" s="15">
        <v>3303.7442502818535</v>
      </c>
      <c r="M17" s="15">
        <v>1654.8864285714267</v>
      </c>
      <c r="O17" s="15">
        <v>3260.1618847903042</v>
      </c>
      <c r="P17" s="15">
        <v>2684.7513958060281</v>
      </c>
      <c r="Q17" s="15">
        <v>1529.8040068493146</v>
      </c>
      <c r="R17" s="15">
        <v>832.48318599311096</v>
      </c>
      <c r="S17" s="15">
        <v>3136.6339037433195</v>
      </c>
      <c r="U17" s="16">
        <v>814.4</v>
      </c>
    </row>
    <row r="18" spans="1:21" s="2" customFormat="1" x14ac:dyDescent="0.2">
      <c r="A18" s="19">
        <v>2019</v>
      </c>
      <c r="B18" s="15">
        <v>2375.9588275250999</v>
      </c>
      <c r="C18" s="15">
        <v>2588.5879865125316</v>
      </c>
      <c r="D18" s="15">
        <v>2038.9984198473203</v>
      </c>
      <c r="F18" s="15">
        <v>2685.1418466353616</v>
      </c>
      <c r="G18" s="15">
        <v>1423.8241325301217</v>
      </c>
      <c r="I18" s="15">
        <v>3116.8134126756581</v>
      </c>
      <c r="J18" s="15">
        <v>1589.5478873668153</v>
      </c>
      <c r="L18" s="15">
        <v>3347.8192704174216</v>
      </c>
      <c r="M18" s="15">
        <v>1709.4227259148593</v>
      </c>
      <c r="O18" s="15">
        <v>3279.896769157986</v>
      </c>
      <c r="P18" s="15">
        <v>2753.4629164265175</v>
      </c>
      <c r="Q18" s="15">
        <v>1550.4536012861736</v>
      </c>
      <c r="R18" s="15">
        <v>822.76810958904252</v>
      </c>
      <c r="S18" s="15">
        <v>3043.5710038119432</v>
      </c>
      <c r="U18" s="16">
        <v>814.4</v>
      </c>
    </row>
    <row r="19" spans="1:21" s="2" customFormat="1" x14ac:dyDescent="0.2">
      <c r="A19" s="19">
        <v>2020</v>
      </c>
      <c r="B19" s="15">
        <v>2514.8563056694397</v>
      </c>
      <c r="C19" s="15">
        <v>2738.6952953488371</v>
      </c>
      <c r="D19" s="15">
        <v>2167.7565380454389</v>
      </c>
      <c r="F19" s="15">
        <v>2833.2961723111166</v>
      </c>
      <c r="G19" s="15">
        <v>1507.6191995291358</v>
      </c>
      <c r="I19" s="15">
        <v>3224.7142885153971</v>
      </c>
      <c r="J19" s="15">
        <v>1791.4212503568374</v>
      </c>
      <c r="L19" s="15">
        <v>3507.5736903914481</v>
      </c>
      <c r="M19" s="15">
        <v>1860.4965001172882</v>
      </c>
      <c r="O19" s="15">
        <v>3325.4737733499319</v>
      </c>
      <c r="P19" s="15">
        <v>2857.2001030927777</v>
      </c>
      <c r="Q19" s="15">
        <v>1521.0501481481476</v>
      </c>
      <c r="R19" s="15">
        <v>873.90826412918193</v>
      </c>
      <c r="S19" s="15">
        <v>3204.8661944444393</v>
      </c>
      <c r="U19" s="16">
        <v>834.76</v>
      </c>
    </row>
    <row r="20" spans="1:21" s="2" customFormat="1" x14ac:dyDescent="0.2">
      <c r="A20" s="19">
        <v>2021</v>
      </c>
      <c r="B20" s="15">
        <v>2569.1547088706575</v>
      </c>
      <c r="C20" s="15">
        <v>2755.5948615253569</v>
      </c>
      <c r="D20" s="15">
        <v>2275.7755346966183</v>
      </c>
      <c r="F20" s="15">
        <v>2872.2454883799278</v>
      </c>
      <c r="G20" s="15">
        <v>1534.2190856814268</v>
      </c>
      <c r="I20" s="15">
        <v>3268.4741772151938</v>
      </c>
      <c r="J20" s="15">
        <v>1914.1160645812345</v>
      </c>
      <c r="L20" s="15">
        <v>3581.4478785688484</v>
      </c>
      <c r="M20" s="15">
        <v>1998.6831812627329</v>
      </c>
      <c r="O20" s="15">
        <v>3218.4414021862171</v>
      </c>
      <c r="P20" s="15">
        <v>2977.3345332094759</v>
      </c>
      <c r="Q20" s="15">
        <v>1422.3525287356324</v>
      </c>
      <c r="R20" s="15">
        <v>904.38559168443578</v>
      </c>
      <c r="S20" s="15">
        <v>3253.6369713656363</v>
      </c>
      <c r="U20" s="16">
        <v>855.62</v>
      </c>
    </row>
    <row r="21" spans="1:21" s="2" customFormat="1" x14ac:dyDescent="0.2">
      <c r="A21" s="19">
        <v>2022</v>
      </c>
      <c r="B21" s="20">
        <v>2715.731802084651</v>
      </c>
      <c r="C21" s="20">
        <v>2913.7887553473192</v>
      </c>
      <c r="D21" s="20">
        <v>2397.3750294695492</v>
      </c>
      <c r="F21" s="20">
        <v>3029.2336753670461</v>
      </c>
      <c r="G21" s="20">
        <v>1667.3049154391722</v>
      </c>
      <c r="I21" s="20">
        <v>3434.3869346084234</v>
      </c>
      <c r="J21" s="20">
        <v>2036.572860283341</v>
      </c>
      <c r="L21" s="20">
        <v>3764.2242973740235</v>
      </c>
      <c r="M21" s="20">
        <v>2141.4554460641411</v>
      </c>
      <c r="O21" s="20">
        <v>3530.9560974643487</v>
      </c>
      <c r="P21" s="20">
        <v>3132.5616097987731</v>
      </c>
      <c r="Q21" s="20">
        <v>1665.5895454545464</v>
      </c>
      <c r="R21" s="20">
        <v>994.30792021276557</v>
      </c>
      <c r="S21" s="20">
        <v>3403.7529810900955</v>
      </c>
      <c r="U21" s="16">
        <v>877.01</v>
      </c>
    </row>
    <row r="22" spans="1:21" s="2" customFormat="1" x14ac:dyDescent="0.2">
      <c r="A22" s="19">
        <v>2023</v>
      </c>
      <c r="B22" s="20">
        <v>2994.5539701596872</v>
      </c>
      <c r="C22" s="20">
        <v>3188.0484712161642</v>
      </c>
      <c r="D22" s="20">
        <v>2690.0018691869172</v>
      </c>
      <c r="F22" s="20">
        <v>3351.4576326219553</v>
      </c>
      <c r="G22" s="20">
        <v>1834.9264190193148</v>
      </c>
      <c r="I22" s="20">
        <v>3746.1635603405207</v>
      </c>
      <c r="J22" s="20">
        <v>2339.8257906215922</v>
      </c>
      <c r="L22" s="20">
        <v>4149.5734350086714</v>
      </c>
      <c r="M22" s="20">
        <v>2409.3359940287996</v>
      </c>
      <c r="O22" s="20">
        <v>3939.4291053187849</v>
      </c>
      <c r="P22" s="20">
        <v>3460.8413256006638</v>
      </c>
      <c r="Q22" s="20">
        <v>1759.7699156118153</v>
      </c>
      <c r="R22" s="20">
        <v>1131.4606472332016</v>
      </c>
      <c r="S22" s="20">
        <v>3656.4746739130364</v>
      </c>
      <c r="U22" s="16">
        <v>944.43</v>
      </c>
    </row>
    <row r="23" spans="1:21" s="2" customFormat="1" x14ac:dyDescent="0.2">
      <c r="A23" s="19">
        <v>2024</v>
      </c>
      <c r="B23" s="20">
        <v>3052.7962672333438</v>
      </c>
      <c r="C23" s="20">
        <v>3250.6347932237099</v>
      </c>
      <c r="D23" s="20">
        <v>2724.2839216767766</v>
      </c>
      <c r="F23" s="20">
        <v>3436.7548858075093</v>
      </c>
      <c r="G23" s="20">
        <v>1819.972348319511</v>
      </c>
      <c r="I23" s="20">
        <v>3756.5731290027525</v>
      </c>
      <c r="J23" s="20">
        <v>2469.495330805687</v>
      </c>
      <c r="L23" s="20">
        <v>4166.9512374916631</v>
      </c>
      <c r="M23" s="20">
        <v>2550.4295051887502</v>
      </c>
      <c r="O23" s="20">
        <v>3916.7203316326541</v>
      </c>
      <c r="P23" s="20">
        <v>3460.6133803863281</v>
      </c>
      <c r="Q23" s="20">
        <v>1883.5339650872811</v>
      </c>
      <c r="R23" s="20">
        <v>1112.1854290876247</v>
      </c>
      <c r="S23" s="20">
        <v>3848.707433554825</v>
      </c>
      <c r="U23" s="16">
        <v>944.43</v>
      </c>
    </row>
    <row r="24" spans="1:21" s="2" customFormat="1" x14ac:dyDescent="0.2">
      <c r="A24" s="19">
        <v>2025</v>
      </c>
      <c r="B24" s="20">
        <v>3240.6704515805322</v>
      </c>
      <c r="C24" s="20">
        <v>3443.2192701453109</v>
      </c>
      <c r="D24" s="20">
        <v>2926.8726400613973</v>
      </c>
      <c r="F24" s="20">
        <v>3573.3467730634511</v>
      </c>
      <c r="G24" s="20">
        <v>2105.1804561558897</v>
      </c>
      <c r="I24" s="20">
        <v>3954.5962006214013</v>
      </c>
      <c r="J24" s="20">
        <v>2651.3776460890267</v>
      </c>
      <c r="L24" s="20">
        <v>4400.7418196103208</v>
      </c>
      <c r="M24" s="20">
        <v>2696.4647766474959</v>
      </c>
      <c r="O24" s="20">
        <v>4194.6647354419174</v>
      </c>
      <c r="P24" s="20">
        <v>3708.396126609447</v>
      </c>
      <c r="Q24" s="20">
        <v>1902.9464590747325</v>
      </c>
      <c r="R24" s="20">
        <v>1261.3337650882083</v>
      </c>
      <c r="S24" s="20">
        <v>3689.4260186915931</v>
      </c>
      <c r="U24" s="16">
        <v>968.04</v>
      </c>
    </row>
    <row r="25" spans="1:21" s="2" customFormat="1" x14ac:dyDescent="0.2">
      <c r="A25" s="21" t="s">
        <v>25</v>
      </c>
    </row>
    <row r="26" spans="1:21" s="2" customFormat="1" x14ac:dyDescent="0.2">
      <c r="A26" s="21" t="s">
        <v>26</v>
      </c>
    </row>
    <row r="27" spans="1:21" s="2" customFormat="1" x14ac:dyDescent="0.2">
      <c r="A27" s="8" t="s">
        <v>27</v>
      </c>
    </row>
    <row r="28" spans="1:21" s="2" customFormat="1" x14ac:dyDescent="0.2">
      <c r="A28" s="8" t="s">
        <v>28</v>
      </c>
    </row>
    <row r="29" spans="1:21" s="2" customFormat="1" x14ac:dyDescent="0.2">
      <c r="A29" s="8" t="s">
        <v>29</v>
      </c>
    </row>
    <row r="30" spans="1:21" s="2" customFormat="1" x14ac:dyDescent="0.2">
      <c r="A30" s="8" t="s">
        <v>30</v>
      </c>
    </row>
    <row r="31" spans="1:21" s="2" customFormat="1" x14ac:dyDescent="0.2">
      <c r="A31" s="8" t="s">
        <v>31</v>
      </c>
    </row>
    <row r="32" spans="1:21" s="2" customFormat="1" x14ac:dyDescent="0.2">
      <c r="A32" s="8"/>
    </row>
    <row r="33" spans="1:19" s="2" customFormat="1" x14ac:dyDescent="0.2">
      <c r="A33" s="26" t="s">
        <v>32</v>
      </c>
    </row>
    <row r="34" spans="1:19" s="2" customFormat="1" x14ac:dyDescent="0.2">
      <c r="A34" s="14">
        <v>2010</v>
      </c>
      <c r="B34" s="22"/>
      <c r="C34" s="22"/>
      <c r="D34" s="22"/>
      <c r="E34" s="23"/>
      <c r="F34" s="22"/>
      <c r="G34" s="22"/>
      <c r="H34" s="23"/>
      <c r="I34" s="22"/>
      <c r="J34" s="22"/>
      <c r="K34" s="23"/>
      <c r="L34" s="22"/>
      <c r="M34" s="22"/>
      <c r="N34" s="23"/>
      <c r="O34" s="22"/>
      <c r="P34" s="22"/>
      <c r="Q34" s="22"/>
      <c r="R34" s="22"/>
      <c r="S34" s="22"/>
    </row>
    <row r="35" spans="1:19" s="2" customFormat="1" x14ac:dyDescent="0.2">
      <c r="A35" s="17">
        <v>2011</v>
      </c>
      <c r="B35" s="24">
        <v>6.8134013320064524E-2</v>
      </c>
      <c r="C35" s="24">
        <v>5.891867408419138E-2</v>
      </c>
      <c r="D35" s="24">
        <v>0.10519346440976585</v>
      </c>
      <c r="E35" s="23"/>
      <c r="F35" s="24">
        <v>5.3941731372729951E-2</v>
      </c>
      <c r="G35" s="24">
        <v>0.29209553916069253</v>
      </c>
      <c r="H35" s="23"/>
      <c r="I35" s="24">
        <v>4.1893602669836882E-2</v>
      </c>
      <c r="J35" s="24">
        <v>6.2782415372946598E-2</v>
      </c>
      <c r="K35" s="23"/>
      <c r="L35" s="24">
        <v>4.8175387260696922E-2</v>
      </c>
      <c r="M35" s="24">
        <v>8.1771553923144946E-2</v>
      </c>
      <c r="N35" s="23"/>
      <c r="O35" s="24">
        <v>2.0651680208070289E-2</v>
      </c>
      <c r="P35" s="24">
        <v>0.1192521814120886</v>
      </c>
      <c r="Q35" s="24">
        <v>0.23539711385000572</v>
      </c>
      <c r="R35" s="24">
        <v>-4.7318324823381941E-2</v>
      </c>
      <c r="S35" s="24">
        <v>1.9310873360893321E-2</v>
      </c>
    </row>
    <row r="36" spans="1:19" s="2" customFormat="1" x14ac:dyDescent="0.2">
      <c r="A36" s="17">
        <v>2012</v>
      </c>
      <c r="B36" s="24">
        <v>-1.2243851516397286E-2</v>
      </c>
      <c r="C36" s="24">
        <v>-8.7564770247289259E-3</v>
      </c>
      <c r="D36" s="24">
        <v>5.4575371685843255E-3</v>
      </c>
      <c r="E36" s="23"/>
      <c r="F36" s="24">
        <v>9.7912929032852869E-3</v>
      </c>
      <c r="G36" s="24">
        <v>-7.153647730131496E-4</v>
      </c>
      <c r="H36" s="23"/>
      <c r="I36" s="24">
        <v>-7.1400039732211207E-3</v>
      </c>
      <c r="J36" s="24">
        <v>2.1679323521726301E-2</v>
      </c>
      <c r="K36" s="23"/>
      <c r="L36" s="24">
        <v>-7.0512993475424501E-4</v>
      </c>
      <c r="M36" s="24">
        <v>-1.9543545578624033E-2</v>
      </c>
      <c r="N36" s="23"/>
      <c r="O36" s="24">
        <v>6.8916949325421584E-3</v>
      </c>
      <c r="P36" s="24">
        <v>-2.7486268594427488E-2</v>
      </c>
      <c r="Q36" s="24">
        <v>-4.4013094084107363E-2</v>
      </c>
      <c r="R36" s="24">
        <v>5.2002669259485934E-2</v>
      </c>
      <c r="S36" s="24">
        <v>2.6714054389593844E-2</v>
      </c>
    </row>
    <row r="37" spans="1:19" s="2" customFormat="1" x14ac:dyDescent="0.2">
      <c r="A37" s="18">
        <v>2013</v>
      </c>
      <c r="B37" s="24">
        <v>1.1061048729026801E-2</v>
      </c>
      <c r="C37" s="24">
        <v>9.4056605958738881E-3</v>
      </c>
      <c r="D37" s="24">
        <v>2.1136390027842289E-2</v>
      </c>
      <c r="E37" s="23"/>
      <c r="F37" s="24">
        <v>6.071179291891049E-4</v>
      </c>
      <c r="G37" s="24">
        <v>-3.8942679503665367E-2</v>
      </c>
      <c r="H37" s="23"/>
      <c r="I37" s="24">
        <v>2.9689111899390497E-2</v>
      </c>
      <c r="J37" s="24">
        <v>1.8481065371354077E-2</v>
      </c>
      <c r="K37" s="23"/>
      <c r="L37" s="24">
        <v>2.049825893679813E-2</v>
      </c>
      <c r="M37" s="24">
        <v>2.3917575661762225E-2</v>
      </c>
      <c r="N37" s="23"/>
      <c r="O37" s="24">
        <v>-1.3309702136383494E-2</v>
      </c>
      <c r="P37" s="24">
        <v>3.6471046551889152E-3</v>
      </c>
      <c r="Q37" s="24">
        <v>8.7765261700287089E-2</v>
      </c>
      <c r="R37" s="24">
        <v>2.4449779333818977E-2</v>
      </c>
      <c r="S37" s="24">
        <v>-1.9334618728165442E-2</v>
      </c>
    </row>
    <row r="38" spans="1:19" s="2" customFormat="1" x14ac:dyDescent="0.2">
      <c r="A38" s="17">
        <v>2014</v>
      </c>
      <c r="B38" s="24">
        <v>2.1073697855558127E-2</v>
      </c>
      <c r="C38" s="24">
        <v>2.9208111754994714E-3</v>
      </c>
      <c r="D38" s="24">
        <v>7.1723982840455225E-2</v>
      </c>
      <c r="E38" s="23"/>
      <c r="F38" s="24">
        <v>9.9509600702374357E-4</v>
      </c>
      <c r="G38" s="24">
        <v>0.14194623795690919</v>
      </c>
      <c r="H38" s="23"/>
      <c r="I38" s="24">
        <v>4.1648849660136378E-4</v>
      </c>
      <c r="J38" s="24">
        <v>4.6683185569261321E-2</v>
      </c>
      <c r="K38" s="23"/>
      <c r="L38" s="24">
        <v>-1.4718365659471822E-5</v>
      </c>
      <c r="M38" s="24">
        <v>6.8244841000340672E-2</v>
      </c>
      <c r="N38" s="23"/>
      <c r="O38" s="24">
        <v>2.748626813143229E-2</v>
      </c>
      <c r="P38" s="24">
        <v>-2.1302563413021169E-2</v>
      </c>
      <c r="Q38" s="24">
        <v>-0.11265848612618268</v>
      </c>
      <c r="R38" s="24">
        <v>5.9386843852904825E-2</v>
      </c>
      <c r="S38" s="24">
        <v>1.8162412583264675E-3</v>
      </c>
    </row>
    <row r="39" spans="1:19" s="2" customFormat="1" x14ac:dyDescent="0.2">
      <c r="A39" s="19">
        <v>2015</v>
      </c>
      <c r="B39" s="24">
        <v>-3.1243338638305973E-3</v>
      </c>
      <c r="C39" s="24">
        <v>1.294654190750899E-2</v>
      </c>
      <c r="D39" s="24">
        <v>-3.0499130871260327E-2</v>
      </c>
      <c r="E39" s="23"/>
      <c r="F39" s="24">
        <v>-1.7004817502662695E-3</v>
      </c>
      <c r="G39" s="24">
        <v>2.0189880407492922E-3</v>
      </c>
      <c r="H39" s="23"/>
      <c r="I39" s="24">
        <v>-5.6858262548881155E-3</v>
      </c>
      <c r="J39" s="24">
        <v>-1.4139711959770374E-2</v>
      </c>
      <c r="K39" s="23"/>
      <c r="L39" s="24">
        <v>1.2787320447611883E-2</v>
      </c>
      <c r="M39" s="24">
        <v>-2.1053089420025595E-3</v>
      </c>
      <c r="N39" s="23"/>
      <c r="O39" s="24">
        <v>3.7960923874300834E-2</v>
      </c>
      <c r="P39" s="24">
        <v>1.7022009259226589E-3</v>
      </c>
      <c r="Q39" s="24">
        <v>5.450009522735666E-3</v>
      </c>
      <c r="R39" s="24">
        <v>-6.3236823226608285E-2</v>
      </c>
      <c r="S39" s="24">
        <v>-4.4309401938419923E-2</v>
      </c>
    </row>
    <row r="40" spans="1:19" s="2" customFormat="1" x14ac:dyDescent="0.2">
      <c r="A40" s="19">
        <v>2016</v>
      </c>
      <c r="B40" s="24">
        <v>-7.0558690418490722E-3</v>
      </c>
      <c r="C40" s="24">
        <v>-1.709574011577164E-2</v>
      </c>
      <c r="D40" s="24">
        <v>2.5997049181913479E-2</v>
      </c>
      <c r="E40" s="23"/>
      <c r="F40" s="24">
        <v>-3.8852599995734538E-2</v>
      </c>
      <c r="G40" s="24">
        <v>6.3345690180232284E-2</v>
      </c>
      <c r="H40" s="23"/>
      <c r="I40" s="24">
        <v>-2.1932776547808563E-2</v>
      </c>
      <c r="J40" s="24">
        <v>6.7381572588430139E-2</v>
      </c>
      <c r="K40" s="23"/>
      <c r="L40" s="24">
        <v>-3.5711430017766888E-2</v>
      </c>
      <c r="M40" s="24">
        <v>6.5292569426706804E-2</v>
      </c>
      <c r="N40" s="23"/>
      <c r="O40" s="24">
        <v>-4.1141558232882569E-2</v>
      </c>
      <c r="P40" s="24">
        <v>-1.7284690177097994E-2</v>
      </c>
      <c r="Q40" s="24">
        <v>-0.10179638526226753</v>
      </c>
      <c r="R40" s="24">
        <v>0.11164642915288336</v>
      </c>
      <c r="S40" s="24">
        <v>-4.5166005376222951E-2</v>
      </c>
    </row>
    <row r="41" spans="1:19" s="2" customFormat="1" x14ac:dyDescent="0.2">
      <c r="A41" s="19">
        <v>2017</v>
      </c>
      <c r="B41" s="24">
        <v>3.0442739778041572E-2</v>
      </c>
      <c r="C41" s="24">
        <v>2.2751598539024309E-2</v>
      </c>
      <c r="D41" s="24">
        <v>5.7393700406633164E-2</v>
      </c>
      <c r="E41" s="23"/>
      <c r="F41" s="24">
        <v>3.0130222811210139E-2</v>
      </c>
      <c r="G41" s="24">
        <v>5.8526262997492529E-2</v>
      </c>
      <c r="H41" s="23"/>
      <c r="I41" s="24">
        <v>2.6955635798225464E-2</v>
      </c>
      <c r="J41" s="24">
        <v>2.0611350573823684E-2</v>
      </c>
      <c r="K41" s="23"/>
      <c r="L41" s="24">
        <v>2.9855360813767051E-2</v>
      </c>
      <c r="M41" s="24">
        <v>4.1349917975870731E-2</v>
      </c>
      <c r="N41" s="23"/>
      <c r="O41" s="24">
        <v>-1.1352848398175186E-2</v>
      </c>
      <c r="P41" s="24">
        <v>1.126442131783767E-2</v>
      </c>
      <c r="Q41" s="24">
        <v>6.7269117932842848E-2</v>
      </c>
      <c r="R41" s="24">
        <v>5.57608200512556E-2</v>
      </c>
      <c r="S41" s="24">
        <v>3.8447984502187227E-2</v>
      </c>
    </row>
    <row r="42" spans="1:19" s="2" customFormat="1" x14ac:dyDescent="0.2">
      <c r="A42" s="19">
        <v>2018</v>
      </c>
      <c r="B42" s="24">
        <v>5.499128708635026E-2</v>
      </c>
      <c r="C42" s="24">
        <v>6.2925707692902844E-2</v>
      </c>
      <c r="D42" s="24">
        <v>3.8135039418705663E-2</v>
      </c>
      <c r="E42" s="23"/>
      <c r="F42" s="24">
        <v>5.2672720004572682E-2</v>
      </c>
      <c r="G42" s="24">
        <v>6.3204769302235064E-2</v>
      </c>
      <c r="H42" s="23"/>
      <c r="I42" s="24">
        <v>3.0078879728896224E-2</v>
      </c>
      <c r="J42" s="24">
        <v>8.9689417419686945E-2</v>
      </c>
      <c r="K42" s="23"/>
      <c r="L42" s="24">
        <v>1.7188027973249254E-2</v>
      </c>
      <c r="M42" s="24">
        <v>7.3638189936565901E-2</v>
      </c>
      <c r="N42" s="23"/>
      <c r="O42" s="24">
        <v>9.5816758275437008E-2</v>
      </c>
      <c r="P42" s="24">
        <v>3.7429178642782501E-2</v>
      </c>
      <c r="Q42" s="24">
        <v>3.9822999689097971E-2</v>
      </c>
      <c r="R42" s="24">
        <v>0.10376098066988337</v>
      </c>
      <c r="S42" s="24">
        <v>3.7613010590459517E-2</v>
      </c>
    </row>
    <row r="43" spans="1:19" s="2" customFormat="1" x14ac:dyDescent="0.2">
      <c r="A43" s="19">
        <v>2019</v>
      </c>
      <c r="B43" s="24">
        <v>9.8548320084015373E-3</v>
      </c>
      <c r="C43" s="24">
        <v>7.7138769474609514E-3</v>
      </c>
      <c r="D43" s="24">
        <v>1.4115745436143579E-2</v>
      </c>
      <c r="E43" s="23"/>
      <c r="F43" s="24">
        <v>4.1069267256539366E-3</v>
      </c>
      <c r="G43" s="24">
        <v>3.3803775625962151E-2</v>
      </c>
      <c r="H43" s="23"/>
      <c r="I43" s="24">
        <v>5.3177733473310784E-3</v>
      </c>
      <c r="J43" s="24">
        <v>3.8893896100760772E-2</v>
      </c>
      <c r="K43" s="23"/>
      <c r="L43" s="24">
        <v>1.3340929804662727E-2</v>
      </c>
      <c r="M43" s="24">
        <v>3.295470698282954E-2</v>
      </c>
      <c r="N43" s="23"/>
      <c r="O43" s="24">
        <v>6.0533449150950158E-3</v>
      </c>
      <c r="P43" s="24">
        <v>2.5593252592335691E-2</v>
      </c>
      <c r="Q43" s="24">
        <v>1.3498196072441626E-2</v>
      </c>
      <c r="R43" s="24">
        <v>-1.1669997145322353E-2</v>
      </c>
      <c r="S43" s="24">
        <v>-2.9669672262457314E-2</v>
      </c>
    </row>
    <row r="44" spans="1:19" s="2" customFormat="1" x14ac:dyDescent="0.2">
      <c r="A44" s="19">
        <v>2020</v>
      </c>
      <c r="B44" s="24">
        <v>5.8459547587792704E-2</v>
      </c>
      <c r="C44" s="24">
        <v>5.798810379188124E-2</v>
      </c>
      <c r="D44" s="24">
        <v>6.3147728288950766E-2</v>
      </c>
      <c r="E44" s="23"/>
      <c r="F44" s="24">
        <v>5.5175604916887666E-2</v>
      </c>
      <c r="G44" s="24">
        <v>5.8852118800733599E-2</v>
      </c>
      <c r="H44" s="23"/>
      <c r="I44" s="24">
        <v>3.4618971864315284E-2</v>
      </c>
      <c r="J44" s="24">
        <v>0.12700049151991122</v>
      </c>
      <c r="K44" s="23"/>
      <c r="L44" s="24">
        <v>4.7718949880501516E-2</v>
      </c>
      <c r="M44" s="24">
        <v>8.8377071342359947E-2</v>
      </c>
      <c r="N44" s="23"/>
      <c r="O44" s="24">
        <v>1.3895865449340405E-2</v>
      </c>
      <c r="P44" s="24">
        <v>3.7675171162607102E-2</v>
      </c>
      <c r="Q44" s="24">
        <v>-1.8964419905009966E-2</v>
      </c>
      <c r="R44" s="24">
        <v>6.2156218677074104E-2</v>
      </c>
      <c r="S44" s="24">
        <v>5.2995376296620211E-2</v>
      </c>
    </row>
    <row r="45" spans="1:19" s="2" customFormat="1" x14ac:dyDescent="0.2">
      <c r="A45" s="19">
        <v>2021</v>
      </c>
      <c r="B45" s="24">
        <v>2.1591055949720994E-2</v>
      </c>
      <c r="C45" s="24">
        <v>6.1706631640330301E-3</v>
      </c>
      <c r="D45" s="24">
        <v>4.9829856238641446E-2</v>
      </c>
      <c r="E45" s="23"/>
      <c r="F45" s="24">
        <v>1.3746997736929334E-2</v>
      </c>
      <c r="G45" s="24">
        <v>1.7643637173497595E-2</v>
      </c>
      <c r="H45" s="23"/>
      <c r="I45" s="24">
        <v>1.3570159953594896E-2</v>
      </c>
      <c r="J45" s="24">
        <v>6.8490208095922211E-2</v>
      </c>
      <c r="K45" s="23"/>
      <c r="L45" s="24">
        <v>2.1061336039715828E-2</v>
      </c>
      <c r="M45" s="24">
        <v>7.4274088199968835E-2</v>
      </c>
      <c r="N45" s="23"/>
      <c r="O45" s="24">
        <v>-3.2185600747016263E-2</v>
      </c>
      <c r="P45" s="24">
        <v>4.2046208099551174E-2</v>
      </c>
      <c r="Q45" s="24">
        <v>-6.4887814206966099E-2</v>
      </c>
      <c r="R45" s="24">
        <v>3.4874744645678968E-2</v>
      </c>
      <c r="S45" s="24">
        <v>1.5217726407966703E-2</v>
      </c>
    </row>
    <row r="46" spans="1:19" s="2" customFormat="1" x14ac:dyDescent="0.2">
      <c r="A46" s="19">
        <v>2022</v>
      </c>
      <c r="B46" s="24">
        <v>5.7052653430289313E-2</v>
      </c>
      <c r="C46" s="24">
        <v>5.7408255484405313E-2</v>
      </c>
      <c r="D46" s="24">
        <v>5.3432112666217391E-2</v>
      </c>
      <c r="E46" s="23"/>
      <c r="F46" s="24">
        <v>5.4656953112899309E-2</v>
      </c>
      <c r="G46" s="24">
        <v>8.6744996852020639E-2</v>
      </c>
      <c r="H46" s="23"/>
      <c r="I46" s="24">
        <v>5.0761532261696107E-2</v>
      </c>
      <c r="J46" s="24">
        <v>6.3975637615735437E-2</v>
      </c>
      <c r="K46" s="23"/>
      <c r="L46" s="24">
        <v>5.1034225542942346E-2</v>
      </c>
      <c r="M46" s="24">
        <v>7.1433164665551052E-2</v>
      </c>
      <c r="N46" s="23"/>
      <c r="O46" s="24">
        <v>9.7101253751535443E-2</v>
      </c>
      <c r="P46" s="24">
        <v>5.2136256392380398E-2</v>
      </c>
      <c r="Q46" s="24">
        <v>0.17101035910916829</v>
      </c>
      <c r="R46" s="24">
        <v>9.9429191879149448E-2</v>
      </c>
      <c r="S46" s="24">
        <v>4.6137909989832693E-2</v>
      </c>
    </row>
    <row r="47" spans="1:19" s="2" customFormat="1" x14ac:dyDescent="0.2">
      <c r="A47" s="19">
        <v>2023</v>
      </c>
      <c r="B47" s="24">
        <v>0.10266925764208623</v>
      </c>
      <c r="C47" s="24">
        <v>9.4124776672821486E-2</v>
      </c>
      <c r="D47" s="24">
        <v>0.1220613529882788</v>
      </c>
      <c r="E47" s="23"/>
      <c r="F47" s="24">
        <v>0.10637144300723711</v>
      </c>
      <c r="G47" s="24">
        <v>0.10053440257266355</v>
      </c>
      <c r="H47" s="23"/>
      <c r="I47" s="24">
        <v>9.0780867639087104E-2</v>
      </c>
      <c r="J47" s="24">
        <v>0.14890355078976203</v>
      </c>
      <c r="K47" s="23"/>
      <c r="L47" s="24">
        <v>0.10237146014478271</v>
      </c>
      <c r="M47" s="24">
        <v>0.12509274869902431</v>
      </c>
      <c r="N47" s="23"/>
      <c r="O47" s="24">
        <v>0.11568340035373681</v>
      </c>
      <c r="P47" s="24">
        <v>0.10479593275197496</v>
      </c>
      <c r="Q47" s="24">
        <v>5.6544765434131561E-2</v>
      </c>
      <c r="R47" s="24">
        <v>0.13793788044159161</v>
      </c>
      <c r="S47" s="24">
        <v>7.4247953428748348E-2</v>
      </c>
    </row>
    <row r="48" spans="1:19" s="2" customFormat="1" x14ac:dyDescent="0.2">
      <c r="A48" s="19">
        <v>2024</v>
      </c>
      <c r="B48" s="24">
        <v>1.9449406373714728E-2</v>
      </c>
      <c r="C48" s="24">
        <v>1.9631546562926205E-2</v>
      </c>
      <c r="D48" s="24">
        <v>1.2744248575641937E-2</v>
      </c>
      <c r="E48" s="23"/>
      <c r="F48" s="24">
        <v>2.5450792620888008E-2</v>
      </c>
      <c r="G48" s="24">
        <v>-8.149684120737688E-3</v>
      </c>
      <c r="H48" s="23"/>
      <c r="I48" s="24">
        <v>2.7787277556257095E-3</v>
      </c>
      <c r="J48" s="24">
        <v>5.5418459230525574E-2</v>
      </c>
      <c r="K48" s="23"/>
      <c r="L48" s="24">
        <v>4.1878527408096833E-3</v>
      </c>
      <c r="M48" s="24">
        <v>5.8561160215773622E-2</v>
      </c>
      <c r="N48" s="23"/>
      <c r="O48" s="24">
        <v>-5.7644834007726242E-3</v>
      </c>
      <c r="P48" s="24">
        <v>-6.5864104386803568E-5</v>
      </c>
      <c r="Q48" s="24">
        <v>7.0329676838711608E-2</v>
      </c>
      <c r="R48" s="24">
        <v>-1.7035694694916059E-2</v>
      </c>
      <c r="S48" s="24">
        <v>5.2573250681391404E-2</v>
      </c>
    </row>
    <row r="49" spans="1:19" s="2" customFormat="1" x14ac:dyDescent="0.2">
      <c r="A49" s="19">
        <v>2025</v>
      </c>
      <c r="B49" s="24">
        <f>(B24/B23)-1</f>
        <v>6.1541671274858212E-2</v>
      </c>
      <c r="C49" s="24">
        <f t="shared" ref="C49:S49" si="0">(C24/C23)-1</f>
        <v>5.9245190300387884E-2</v>
      </c>
      <c r="D49" s="24">
        <f t="shared" si="0"/>
        <v>7.4364025266474121E-2</v>
      </c>
      <c r="E49" s="23"/>
      <c r="F49" s="24">
        <f t="shared" si="0"/>
        <v>3.9744436770866143E-2</v>
      </c>
      <c r="G49" s="24">
        <f t="shared" si="0"/>
        <v>0.15671013249169885</v>
      </c>
      <c r="H49" s="23"/>
      <c r="I49" s="24">
        <f t="shared" si="0"/>
        <v>5.2713753950323738E-2</v>
      </c>
      <c r="J49" s="24">
        <f t="shared" si="0"/>
        <v>7.3651613353729051E-2</v>
      </c>
      <c r="K49" s="23" t="e">
        <f t="shared" si="0"/>
        <v>#DIV/0!</v>
      </c>
      <c r="L49" s="24">
        <f t="shared" si="0"/>
        <v>5.6105907843402081E-2</v>
      </c>
      <c r="M49" s="24">
        <f t="shared" si="0"/>
        <v>5.7259089561833676E-2</v>
      </c>
      <c r="N49" s="23"/>
      <c r="O49" s="24">
        <f t="shared" si="0"/>
        <v>7.0963556311258058E-2</v>
      </c>
      <c r="P49" s="24">
        <f t="shared" si="0"/>
        <v>7.1600817250338844E-2</v>
      </c>
      <c r="Q49" s="24">
        <f t="shared" si="0"/>
        <v>1.0306420986972764E-2</v>
      </c>
      <c r="R49" s="24">
        <f t="shared" si="0"/>
        <v>0.13410383925182034</v>
      </c>
      <c r="S49" s="24">
        <f t="shared" si="0"/>
        <v>-4.1385690550168164E-2</v>
      </c>
    </row>
    <row r="50" spans="1:19" s="2" customFormat="1" x14ac:dyDescent="0.2"/>
    <row r="51" spans="1:19" s="2" customFormat="1" x14ac:dyDescent="0.2">
      <c r="A51" s="26" t="s">
        <v>33</v>
      </c>
    </row>
    <row r="52" spans="1:19" s="2" customFormat="1" x14ac:dyDescent="0.2">
      <c r="A52" s="14">
        <v>2010</v>
      </c>
      <c r="B52" s="22"/>
      <c r="C52" s="22"/>
      <c r="D52" s="22"/>
      <c r="E52" s="23"/>
      <c r="F52" s="22"/>
      <c r="G52" s="22"/>
      <c r="H52" s="23"/>
      <c r="I52" s="22"/>
      <c r="J52" s="22"/>
      <c r="K52" s="23"/>
      <c r="L52" s="22"/>
      <c r="M52" s="22"/>
      <c r="N52" s="23"/>
      <c r="O52" s="22"/>
      <c r="P52" s="22"/>
      <c r="Q52" s="22"/>
      <c r="R52" s="22"/>
      <c r="S52" s="22"/>
    </row>
    <row r="53" spans="1:19" s="2" customFormat="1" x14ac:dyDescent="0.2">
      <c r="A53" s="17">
        <v>2011</v>
      </c>
      <c r="B53" s="24">
        <v>4.209043837783133E-2</v>
      </c>
      <c r="C53" s="24">
        <v>3.30997904026189E-2</v>
      </c>
      <c r="D53" s="24">
        <v>7.8246294431950192E-2</v>
      </c>
      <c r="E53" s="23"/>
      <c r="F53" s="24">
        <v>2.8244197052635478E-2</v>
      </c>
      <c r="G53" s="24">
        <v>0.26059126480277706</v>
      </c>
      <c r="H53" s="23"/>
      <c r="I53" s="24">
        <v>1.6489829562169378E-2</v>
      </c>
      <c r="J53" s="24">
        <v>3.6869324752398125E-2</v>
      </c>
      <c r="K53" s="23"/>
      <c r="L53" s="24">
        <v>2.2618449731971024E-2</v>
      </c>
      <c r="M53" s="24">
        <v>5.5395464234358371E-2</v>
      </c>
      <c r="N53" s="23"/>
      <c r="O53" s="24">
        <v>-4.2341657550147849E-3</v>
      </c>
      <c r="P53" s="24">
        <v>9.1962227434067234E-2</v>
      </c>
      <c r="Q53" s="24">
        <v>0.20527527809087198</v>
      </c>
      <c r="R53" s="24">
        <v>-7.0546905033494478E-2</v>
      </c>
      <c r="S53" s="24">
        <v>-5.5422806336072883E-3</v>
      </c>
    </row>
    <row r="54" spans="1:19" s="2" customFormat="1" x14ac:dyDescent="0.2">
      <c r="A54" s="17">
        <v>2012</v>
      </c>
      <c r="B54" s="24">
        <v>-3.6328138051679115E-2</v>
      </c>
      <c r="C54" s="24">
        <v>-3.2925795606272401E-2</v>
      </c>
      <c r="D54" s="24">
        <v>-1.9058359251197809E-2</v>
      </c>
      <c r="E54" s="23"/>
      <c r="F54" s="24">
        <v>-1.4830272729539629E-2</v>
      </c>
      <c r="G54" s="24">
        <v>-2.5080748397361075E-2</v>
      </c>
      <c r="H54" s="23"/>
      <c r="I54" s="24">
        <v>-3.134873673630012E-2</v>
      </c>
      <c r="J54" s="24">
        <v>-3.2321058959957627E-3</v>
      </c>
      <c r="K54" s="23"/>
      <c r="L54" s="24">
        <v>-2.5070763113385075E-2</v>
      </c>
      <c r="M54" s="24">
        <v>-4.3449844941986449E-2</v>
      </c>
      <c r="N54" s="23"/>
      <c r="O54" s="24">
        <v>-1.7659170306798422E-2</v>
      </c>
      <c r="P54" s="24">
        <v>-5.1198901922628659E-2</v>
      </c>
      <c r="Q54" s="24">
        <v>-6.7322756698106279E-2</v>
      </c>
      <c r="R54" s="24">
        <v>2.635187097164593E-2</v>
      </c>
      <c r="S54" s="24">
        <v>1.6798640039590307E-3</v>
      </c>
    </row>
    <row r="55" spans="1:19" s="2" customFormat="1" x14ac:dyDescent="0.2">
      <c r="A55" s="18">
        <v>2013</v>
      </c>
      <c r="B55" s="24">
        <v>-1.3590387499127665E-2</v>
      </c>
      <c r="C55" s="24">
        <v>-1.52054143751158E-2</v>
      </c>
      <c r="D55" s="24">
        <v>-3.7607006381098484E-3</v>
      </c>
      <c r="E55" s="23"/>
      <c r="F55" s="24">
        <v>-2.3789433187161646E-2</v>
      </c>
      <c r="G55" s="24">
        <v>-6.2374937405004105E-2</v>
      </c>
      <c r="H55" s="23"/>
      <c r="I55" s="24">
        <v>4.5834909196076357E-3</v>
      </c>
      <c r="J55" s="24">
        <v>-6.3512838365855639E-3</v>
      </c>
      <c r="K55" s="23"/>
      <c r="L55" s="24">
        <v>-4.3832729773696233E-3</v>
      </c>
      <c r="M55" s="24">
        <v>-1.0473251729027355E-3</v>
      </c>
      <c r="N55" s="23"/>
      <c r="O55" s="24">
        <v>-3.7366936845701804E-2</v>
      </c>
      <c r="P55" s="24">
        <v>-2.0823566653018433E-2</v>
      </c>
      <c r="Q55" s="24">
        <v>6.124364264106763E-2</v>
      </c>
      <c r="R55" s="24">
        <v>-5.2809755693938865E-4</v>
      </c>
      <c r="S55" s="24">
        <v>-4.3244955436290811E-2</v>
      </c>
    </row>
    <row r="56" spans="1:19" s="2" customFormat="1" x14ac:dyDescent="0.2">
      <c r="A56" s="17">
        <v>2014</v>
      </c>
      <c r="B56" s="24">
        <v>2.1073697855558127E-2</v>
      </c>
      <c r="C56" s="24">
        <v>2.9208111754994714E-3</v>
      </c>
      <c r="D56" s="24">
        <v>7.1723982840455225E-2</v>
      </c>
      <c r="E56" s="23"/>
      <c r="F56" s="24">
        <v>9.9509600702374357E-4</v>
      </c>
      <c r="G56" s="24">
        <v>0.14194623795690897</v>
      </c>
      <c r="H56" s="23"/>
      <c r="I56" s="24">
        <v>4.1648849660136378E-4</v>
      </c>
      <c r="J56" s="24">
        <v>4.6683185569261321E-2</v>
      </c>
      <c r="K56" s="23"/>
      <c r="L56" s="24">
        <v>-1.4718365659471822E-5</v>
      </c>
      <c r="M56" s="24">
        <v>6.824484100034045E-2</v>
      </c>
      <c r="N56" s="23"/>
      <c r="O56" s="24">
        <v>2.748626813143229E-2</v>
      </c>
      <c r="P56" s="24">
        <v>-2.1302563413021058E-2</v>
      </c>
      <c r="Q56" s="24">
        <v>-0.11265848612618279</v>
      </c>
      <c r="R56" s="24">
        <v>5.9386843852904825E-2</v>
      </c>
      <c r="S56" s="24">
        <v>1.8162412583266896E-3</v>
      </c>
    </row>
    <row r="57" spans="1:19" s="2" customFormat="1" x14ac:dyDescent="0.2">
      <c r="A57" s="19">
        <v>2015</v>
      </c>
      <c r="B57" s="24">
        <v>-3.1243338638305973E-3</v>
      </c>
      <c r="C57" s="24">
        <v>1.294654190750899E-2</v>
      </c>
      <c r="D57" s="24">
        <v>-3.0499130871260327E-2</v>
      </c>
      <c r="E57" s="23"/>
      <c r="F57" s="24">
        <v>-1.7004817502662695E-3</v>
      </c>
      <c r="G57" s="24">
        <v>2.0189880407492922E-3</v>
      </c>
      <c r="H57" s="23"/>
      <c r="I57" s="24">
        <v>-5.6858262548881155E-3</v>
      </c>
      <c r="J57" s="24">
        <v>-1.4139711959770374E-2</v>
      </c>
      <c r="K57" s="23"/>
      <c r="L57" s="24">
        <v>1.2787320447611883E-2</v>
      </c>
      <c r="M57" s="24">
        <v>-2.1053089420025595E-3</v>
      </c>
      <c r="N57" s="23"/>
      <c r="O57" s="24">
        <v>3.7960923874300834E-2</v>
      </c>
      <c r="P57" s="24">
        <v>1.7022009259226589E-3</v>
      </c>
      <c r="Q57" s="24">
        <v>5.450009522735666E-3</v>
      </c>
      <c r="R57" s="24">
        <v>-6.3236823226608174E-2</v>
      </c>
      <c r="S57" s="24">
        <v>-4.4309401938419923E-2</v>
      </c>
    </row>
    <row r="58" spans="1:19" s="2" customFormat="1" x14ac:dyDescent="0.2">
      <c r="A58" s="19">
        <v>2016</v>
      </c>
      <c r="B58" s="24">
        <v>-7.0558690418489611E-3</v>
      </c>
      <c r="C58" s="24">
        <v>-1.7095740115771529E-2</v>
      </c>
      <c r="D58" s="24">
        <v>2.5997049181913701E-2</v>
      </c>
      <c r="E58" s="23"/>
      <c r="F58" s="24">
        <v>-3.8852599995734538E-2</v>
      </c>
      <c r="G58" s="24">
        <v>6.3345690180232062E-2</v>
      </c>
      <c r="H58" s="23"/>
      <c r="I58" s="24">
        <v>-2.1932776547808563E-2</v>
      </c>
      <c r="J58" s="24">
        <v>6.7381572588430139E-2</v>
      </c>
      <c r="K58" s="23"/>
      <c r="L58" s="24">
        <v>-3.5711430017766888E-2</v>
      </c>
      <c r="M58" s="24">
        <v>6.5292569426706804E-2</v>
      </c>
      <c r="N58" s="23"/>
      <c r="O58" s="24">
        <v>-4.1141558232882569E-2</v>
      </c>
      <c r="P58" s="24">
        <v>-1.7284690177097994E-2</v>
      </c>
      <c r="Q58" s="24">
        <v>-0.10179638526226753</v>
      </c>
      <c r="R58" s="24">
        <v>0.11164642915288336</v>
      </c>
      <c r="S58" s="24">
        <v>-4.5166005376222951E-2</v>
      </c>
    </row>
    <row r="59" spans="1:19" s="2" customFormat="1" x14ac:dyDescent="0.2">
      <c r="A59" s="19">
        <v>2017</v>
      </c>
      <c r="B59" s="24">
        <v>5.3216938023816773E-3</v>
      </c>
      <c r="C59" s="24">
        <v>-2.1819459819575338E-3</v>
      </c>
      <c r="D59" s="24">
        <v>3.1615620037014791E-2</v>
      </c>
      <c r="E59" s="23"/>
      <c r="F59" s="24">
        <v>5.0167956510254186E-3</v>
      </c>
      <c r="G59" s="24">
        <v>3.2720572013701599E-2</v>
      </c>
      <c r="H59" s="23"/>
      <c r="I59" s="24">
        <v>1.9196015325979587E-3</v>
      </c>
      <c r="J59" s="24">
        <v>-4.2700170862248754E-3</v>
      </c>
      <c r="K59" s="23"/>
      <c r="L59" s="24">
        <v>4.7486344828551186E-3</v>
      </c>
      <c r="M59" s="24">
        <v>1.5962967147476137E-2</v>
      </c>
      <c r="N59" s="23"/>
      <c r="O59" s="24">
        <v>-3.5454964498720654E-2</v>
      </c>
      <c r="P59" s="24">
        <v>-1.3389078620398953E-2</v>
      </c>
      <c r="Q59" s="24">
        <v>4.1250285886175408E-2</v>
      </c>
      <c r="R59" s="24">
        <v>3.0022547485503148E-2</v>
      </c>
      <c r="S59" s="24">
        <v>1.3131779578826164E-2</v>
      </c>
    </row>
    <row r="60" spans="1:19" s="2" customFormat="1" x14ac:dyDescent="0.2">
      <c r="A60" s="19">
        <v>2018</v>
      </c>
      <c r="B60" s="24">
        <v>2.9264215669927429E-2</v>
      </c>
      <c r="C60" s="24">
        <v>3.7005147090273915E-2</v>
      </c>
      <c r="D60" s="24">
        <v>1.2819025318931976E-2</v>
      </c>
      <c r="E60" s="23"/>
      <c r="F60" s="24">
        <v>2.7002189283439559E-2</v>
      </c>
      <c r="G60" s="24">
        <v>3.7277403488946259E-2</v>
      </c>
      <c r="H60" s="23"/>
      <c r="I60" s="24">
        <v>4.959323550831396E-3</v>
      </c>
      <c r="J60" s="24">
        <v>6.3116195624555393E-2</v>
      </c>
      <c r="K60" s="23"/>
      <c r="L60" s="24">
        <v>-7.6171712354304866E-3</v>
      </c>
      <c r="M60" s="24">
        <v>4.7456394194743234E-2</v>
      </c>
      <c r="N60" s="23"/>
      <c r="O60" s="24">
        <v>6.9094114833209375E-2</v>
      </c>
      <c r="P60" s="24">
        <v>1.2130377699946404E-2</v>
      </c>
      <c r="Q60" s="24">
        <v>1.4465822903948711E-2</v>
      </c>
      <c r="R60" s="24">
        <v>7.6844609014549592E-2</v>
      </c>
      <c r="S60" s="24">
        <v>1.2309726712357083E-2</v>
      </c>
    </row>
    <row r="61" spans="1:19" s="2" customFormat="1" x14ac:dyDescent="0.2">
      <c r="A61" s="19">
        <v>2019</v>
      </c>
      <c r="B61" s="24">
        <v>9.8548320084015373E-3</v>
      </c>
      <c r="C61" s="24">
        <v>7.7138769474609514E-3</v>
      </c>
      <c r="D61" s="24">
        <v>1.4115745436143579E-2</v>
      </c>
      <c r="E61" s="23"/>
      <c r="F61" s="24">
        <v>4.1069267256541586E-3</v>
      </c>
      <c r="G61" s="24">
        <v>3.3803775625962151E-2</v>
      </c>
      <c r="H61" s="23"/>
      <c r="I61" s="24">
        <v>5.3177733473310784E-3</v>
      </c>
      <c r="J61" s="24">
        <v>3.8893896100760772E-2</v>
      </c>
      <c r="K61" s="23"/>
      <c r="L61" s="24">
        <v>1.3340929804662949E-2</v>
      </c>
      <c r="M61" s="24">
        <v>3.295470698282954E-2</v>
      </c>
      <c r="N61" s="23"/>
      <c r="O61" s="24">
        <v>6.0533449150947938E-3</v>
      </c>
      <c r="P61" s="24">
        <v>2.5593252592335691E-2</v>
      </c>
      <c r="Q61" s="24">
        <v>1.3498196072441626E-2</v>
      </c>
      <c r="R61" s="24">
        <v>-1.1669997145322353E-2</v>
      </c>
      <c r="S61" s="24">
        <v>-2.9669672262457203E-2</v>
      </c>
    </row>
    <row r="62" spans="1:19" s="2" customFormat="1" x14ac:dyDescent="0.2">
      <c r="A62" s="19">
        <v>2020</v>
      </c>
      <c r="B62" s="24">
        <v>3.2643461061261148E-2</v>
      </c>
      <c r="C62" s="24">
        <v>3.2183515894518289E-2</v>
      </c>
      <c r="D62" s="24">
        <v>3.721729589165923E-2</v>
      </c>
      <c r="E62" s="23"/>
      <c r="F62" s="24">
        <v>2.94396145530611E-2</v>
      </c>
      <c r="G62" s="24">
        <v>3.3026457366569284E-2</v>
      </c>
      <c r="H62" s="23"/>
      <c r="I62" s="24">
        <v>9.384362794453871E-3</v>
      </c>
      <c r="J62" s="24">
        <v>9.9512674653571942E-2</v>
      </c>
      <c r="K62" s="23"/>
      <c r="L62" s="24">
        <v>2.2164829151708698E-2</v>
      </c>
      <c r="M62" s="24">
        <v>6.1831289114497645E-2</v>
      </c>
      <c r="N62" s="23"/>
      <c r="O62" s="24">
        <v>-1.0833302000643363E-2</v>
      </c>
      <c r="P62" s="24">
        <v>1.2366020646445763E-2</v>
      </c>
      <c r="Q62" s="24">
        <v>-4.2892116980497663E-2</v>
      </c>
      <c r="R62" s="24">
        <v>3.6249969441047858E-2</v>
      </c>
      <c r="S62" s="24">
        <v>2.7312562240605187E-2</v>
      </c>
    </row>
    <row r="63" spans="1:19" s="2" customFormat="1" x14ac:dyDescent="0.2">
      <c r="A63" s="19">
        <v>2021</v>
      </c>
      <c r="B63" s="24">
        <v>-3.3153153682836667E-3</v>
      </c>
      <c r="C63" s="24">
        <v>-1.8359759259007236E-2</v>
      </c>
      <c r="D63" s="24">
        <v>2.4235023484453722E-2</v>
      </c>
      <c r="E63" s="23"/>
      <c r="F63" s="24">
        <v>-1.0968135584863536E-2</v>
      </c>
      <c r="G63" s="24">
        <v>-7.1664961467136079E-3</v>
      </c>
      <c r="H63" s="23"/>
      <c r="I63" s="24">
        <v>-1.1140662066264406E-2</v>
      </c>
      <c r="J63" s="24">
        <v>4.2440436303676776E-2</v>
      </c>
      <c r="K63" s="23"/>
      <c r="L63" s="24">
        <v>-3.8321207165409321E-3</v>
      </c>
      <c r="M63" s="24">
        <v>4.8083305516240848E-2</v>
      </c>
      <c r="N63" s="23"/>
      <c r="O63" s="24">
        <v>-5.5780898155231795E-2</v>
      </c>
      <c r="P63" s="24">
        <v>1.6641140545080146E-2</v>
      </c>
      <c r="Q63" s="24">
        <v>-8.7685832247267448E-2</v>
      </c>
      <c r="R63" s="24">
        <v>9.6445172394603595E-3</v>
      </c>
      <c r="S63" s="24">
        <v>-9.5332632520110927E-3</v>
      </c>
    </row>
    <row r="64" spans="1:19" s="2" customFormat="1" x14ac:dyDescent="0.2">
      <c r="A64" s="19">
        <v>2022</v>
      </c>
      <c r="B64" s="24">
        <v>3.1271469342452507E-2</v>
      </c>
      <c r="C64" s="24">
        <v>3.1618398373526979E-2</v>
      </c>
      <c r="D64" s="24">
        <v>2.7739232436880812E-2</v>
      </c>
      <c r="E64" s="23"/>
      <c r="F64" s="24">
        <v>2.8934199407599559E-2</v>
      </c>
      <c r="G64" s="24">
        <v>6.0239625781377537E-2</v>
      </c>
      <c r="H64" s="23"/>
      <c r="I64" s="24">
        <v>2.5133786654373935E-2</v>
      </c>
      <c r="J64" s="24">
        <v>3.8025604105740518E-2</v>
      </c>
      <c r="K64" s="23"/>
      <c r="L64" s="24">
        <v>2.5399829031655718E-2</v>
      </c>
      <c r="M64" s="24">
        <v>4.5301244399880147E-2</v>
      </c>
      <c r="N64" s="23"/>
      <c r="O64" s="24">
        <v>7.0343296809487699E-2</v>
      </c>
      <c r="P64" s="24">
        <v>2.6474981692852451E-2</v>
      </c>
      <c r="Q64" s="24">
        <v>0.14244978217008519</v>
      </c>
      <c r="R64" s="24">
        <v>7.2614457253210141E-2</v>
      </c>
      <c r="S64" s="24">
        <v>2.0622933085712392E-2</v>
      </c>
    </row>
    <row r="65" spans="1:19" s="2" customFormat="1" x14ac:dyDescent="0.2">
      <c r="A65" s="19">
        <v>2023</v>
      </c>
      <c r="B65" s="24">
        <v>2.3953035846686399E-2</v>
      </c>
      <c r="C65" s="24">
        <v>1.6018519519531704E-2</v>
      </c>
      <c r="D65" s="24">
        <v>4.1960788183613928E-2</v>
      </c>
      <c r="E65" s="23"/>
      <c r="F65" s="24">
        <v>2.7390933400863071E-2</v>
      </c>
      <c r="G65" s="24">
        <v>2.1970581620926799E-2</v>
      </c>
      <c r="H65" s="23"/>
      <c r="I65" s="24">
        <v>1.2913322033560659E-2</v>
      </c>
      <c r="J65" s="24">
        <v>6.6886802704413384E-2</v>
      </c>
      <c r="K65" s="23"/>
      <c r="L65" s="24">
        <v>2.3676497211625902E-2</v>
      </c>
      <c r="M65" s="24">
        <v>4.477578172710639E-2</v>
      </c>
      <c r="N65" s="23"/>
      <c r="O65" s="24">
        <v>3.6038138288947641E-2</v>
      </c>
      <c r="P65" s="24">
        <v>2.5927894055472134E-2</v>
      </c>
      <c r="Q65" s="24">
        <v>-1.8878768428165493E-2</v>
      </c>
      <c r="R65" s="24">
        <v>5.6703938381966079E-2</v>
      </c>
      <c r="S65" s="24">
        <v>-2.4393574573587928E-3</v>
      </c>
    </row>
    <row r="66" spans="1:19" s="2" customFormat="1" x14ac:dyDescent="0.2">
      <c r="A66" s="19">
        <v>2024</v>
      </c>
      <c r="B66" s="24">
        <v>1.9449406373714728E-2</v>
      </c>
      <c r="C66" s="24">
        <v>1.9631546562926205E-2</v>
      </c>
      <c r="D66" s="24">
        <v>1.2744248575641937E-2</v>
      </c>
      <c r="E66" s="23"/>
      <c r="F66" s="24">
        <v>2.5450792620888008E-2</v>
      </c>
      <c r="G66" s="24">
        <v>-8.149684120737688E-3</v>
      </c>
      <c r="H66" s="23"/>
      <c r="I66" s="24">
        <v>2.7787277556257095E-3</v>
      </c>
      <c r="J66" s="24">
        <v>5.5418459230525574E-2</v>
      </c>
      <c r="K66" s="23"/>
      <c r="L66" s="24">
        <v>4.1878527408096833E-3</v>
      </c>
      <c r="M66" s="24">
        <v>5.8561160215773622E-2</v>
      </c>
      <c r="N66" s="23"/>
      <c r="O66" s="24">
        <v>-5.7644834007728463E-3</v>
      </c>
      <c r="P66" s="24">
        <v>-6.586410438691459E-5</v>
      </c>
      <c r="Q66" s="24">
        <v>7.0329676838711608E-2</v>
      </c>
      <c r="R66" s="24">
        <v>-1.7035694694915948E-2</v>
      </c>
      <c r="S66" s="24">
        <v>5.2573250681391404E-2</v>
      </c>
    </row>
    <row r="67" spans="1:19" s="2" customFormat="1" x14ac:dyDescent="0.2">
      <c r="A67" s="19">
        <v>2025</v>
      </c>
      <c r="B67" s="24">
        <f>((B24/$U24)/(B23/$U23))-1</f>
        <v>3.5651213381796554E-2</v>
      </c>
      <c r="C67" s="24">
        <f t="shared" ref="C67:S67" si="1">((C24/$U24)/(C23/$U23))-1</f>
        <v>3.3410742402582017E-2</v>
      </c>
      <c r="D67" s="24">
        <f t="shared" si="1"/>
        <v>4.8160836724118861E-2</v>
      </c>
      <c r="E67" s="23"/>
      <c r="F67" s="24">
        <f t="shared" si="1"/>
        <v>1.4385602267994235E-2</v>
      </c>
      <c r="G67" s="24">
        <f t="shared" si="1"/>
        <v>0.12849856455222408</v>
      </c>
      <c r="H67" s="23" t="e">
        <f t="shared" si="1"/>
        <v>#DIV/0!</v>
      </c>
      <c r="I67" s="24">
        <f t="shared" si="1"/>
        <v>2.7038604441246505E-2</v>
      </c>
      <c r="J67" s="24">
        <f t="shared" si="1"/>
        <v>4.7465800173197792E-2</v>
      </c>
      <c r="K67" s="23" t="e">
        <f t="shared" si="1"/>
        <v>#DIV/0!</v>
      </c>
      <c r="L67" s="24">
        <f t="shared" si="1"/>
        <v>3.0348025437527681E-2</v>
      </c>
      <c r="M67" s="24">
        <f t="shared" si="1"/>
        <v>3.1473081644232126E-2</v>
      </c>
      <c r="N67" s="23" t="e">
        <f t="shared" si="1"/>
        <v>#DIV/0!</v>
      </c>
      <c r="O67" s="24">
        <f t="shared" si="1"/>
        <v>4.4843303465808892E-2</v>
      </c>
      <c r="P67" s="24">
        <f t="shared" si="1"/>
        <v>4.5465021936838879E-2</v>
      </c>
      <c r="Q67" s="24">
        <f t="shared" si="1"/>
        <v>-1.4334435382084898E-2</v>
      </c>
      <c r="R67" s="24">
        <f t="shared" si="1"/>
        <v>0.10644362723089618</v>
      </c>
      <c r="S67" s="24">
        <f t="shared" si="1"/>
        <v>-6.476580278324795E-2</v>
      </c>
    </row>
    <row r="68" spans="1:19" s="2" customFormat="1" x14ac:dyDescent="0.2"/>
    <row r="69" spans="1:19" s="2" customFormat="1" x14ac:dyDescent="0.2"/>
    <row r="70" spans="1:19" s="2" customFormat="1" x14ac:dyDescent="0.2"/>
    <row r="71" spans="1:19" s="2" customFormat="1" x14ac:dyDescent="0.2"/>
    <row r="72" spans="1:19" s="2" customFormat="1" x14ac:dyDescent="0.2"/>
    <row r="73" spans="1:19" s="2" customFormat="1" x14ac:dyDescent="0.2"/>
    <row r="74" spans="1:19" s="2" customFormat="1" x14ac:dyDescent="0.2"/>
    <row r="75" spans="1:19" s="2" customFormat="1" x14ac:dyDescent="0.2"/>
    <row r="76" spans="1:19" s="2" customFormat="1" x14ac:dyDescent="0.2"/>
    <row r="77" spans="1:19" s="2" customFormat="1" x14ac:dyDescent="0.2"/>
    <row r="78" spans="1:19" s="2" customFormat="1" x14ac:dyDescent="0.2"/>
    <row r="79" spans="1:19" s="2" customFormat="1" x14ac:dyDescent="0.2"/>
    <row r="80" spans="1:19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</sheetData>
  <mergeCells count="7">
    <mergeCell ref="U6:U8"/>
    <mergeCell ref="A7:A8"/>
    <mergeCell ref="B7:D7"/>
    <mergeCell ref="F7:G7"/>
    <mergeCell ref="I7:J7"/>
    <mergeCell ref="L7:M7"/>
    <mergeCell ref="O7:S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2025-11-20T14:58:03Z</dcterms:created>
  <dcterms:modified xsi:type="dcterms:W3CDTF">2026-05-13T13:49:26Z</dcterms:modified>
</cp:coreProperties>
</file>