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1\tab\"/>
    </mc:Choice>
  </mc:AlternateContent>
  <bookViews>
    <workbookView xWindow="240" yWindow="30" windowWidth="25440" windowHeight="13350"/>
  </bookViews>
  <sheets>
    <sheet name="Data " sheetId="2" r:id="rId1"/>
    <sheet name=" Data (2010- )" sheetId="1" r:id="rId2"/>
  </sheets>
  <calcPr calcId="162913"/>
</workbook>
</file>

<file path=xl/calcChain.xml><?xml version="1.0" encoding="utf-8"?>
<calcChain xmlns="http://schemas.openxmlformats.org/spreadsheetml/2006/main">
  <c r="F10" i="2" l="1"/>
  <c r="F16" i="2" l="1"/>
  <c r="F14" i="2"/>
  <c r="F12" i="2"/>
  <c r="M14" i="1"/>
  <c r="M20" i="1"/>
  <c r="M18" i="1"/>
  <c r="M16" i="1"/>
  <c r="J18" i="1" l="1"/>
  <c r="J16" i="1"/>
  <c r="J9" i="1"/>
  <c r="J14" i="1" s="1"/>
  <c r="J19" i="1" l="1"/>
  <c r="J20" i="1" s="1"/>
  <c r="I20" i="1"/>
  <c r="I18" i="1"/>
  <c r="I16" i="1"/>
  <c r="I14" i="1"/>
</calcChain>
</file>

<file path=xl/sharedStrings.xml><?xml version="1.0" encoding="utf-8"?>
<sst xmlns="http://schemas.openxmlformats.org/spreadsheetml/2006/main" count="34" uniqueCount="16">
  <si>
    <r>
      <t>Evolution des prestations en cours de paiement</t>
    </r>
    <r>
      <rPr>
        <b/>
        <vertAlign val="superscript"/>
        <sz val="10"/>
        <rFont val="Arial"/>
        <family val="2"/>
      </rPr>
      <t/>
    </r>
  </si>
  <si>
    <t>Domaine: assurance pension (AP)</t>
  </si>
  <si>
    <t>Source(s): CNAP / IGSS</t>
  </si>
  <si>
    <t>Unité(s):</t>
  </si>
  <si>
    <t>Information(s) supplémentaire(s): mois de décembre / avances comprises</t>
  </si>
  <si>
    <t>Nombre</t>
  </si>
  <si>
    <t>Pensions</t>
  </si>
  <si>
    <t>dont</t>
  </si>
  <si>
    <t>Avances</t>
  </si>
  <si>
    <t>Allocations trimestrielles</t>
  </si>
  <si>
    <t>Variation en %</t>
  </si>
  <si>
    <t>Indemnités préretraites</t>
  </si>
  <si>
    <t>Indemnité d'attente</t>
  </si>
  <si>
    <t>Total</t>
  </si>
  <si>
    <t>Année(s) de référence: 2010-2020</t>
  </si>
  <si>
    <t>Année(s) de référence: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</si>
</sst>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7" formatCode="#\ ##0;\-#\ ##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0" fillId="3" borderId="0" xfId="0" applyFill="1"/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Border="1"/>
    <xf numFmtId="0" fontId="8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/>
    </xf>
    <xf numFmtId="165" fontId="9" fillId="3" borderId="1" xfId="1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167" fontId="7" fillId="3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 wrapText="1"/>
    </xf>
  </cellXfs>
  <cellStyles count="8">
    <cellStyle name="Milliers 2" xfId="2"/>
    <cellStyle name="Normal" xfId="0" builtinId="0"/>
    <cellStyle name="Normal 2" xfId="3"/>
    <cellStyle name="Normal 2 2" xfId="4"/>
    <cellStyle name="Normal 3" xfId="5"/>
    <cellStyle name="Normal 4" xfId="6"/>
    <cellStyle name="Pourcentage" xfId="1" builtinId="5"/>
    <cellStyle name="Pourcentage 2" xfId="7"/>
  </cellStyles>
  <dxfs count="0"/>
  <tableStyles count="0" defaultTableStyle="TableStyleMedium2" defaultPivotStyle="PivotStyleLight16"/>
  <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showGridLines="0" tabSelected="1" workbookViewId="0">
      <selection activeCell="B9" sqref="B9"/>
    </sheetView>
  </sheetViews>
  <sheetFormatPr baseColWidth="10" defaultRowHeight="12.75" x14ac:dyDescent="0.2"/>
  <cols>
    <col min="1" max="1" width="25.7109375" customWidth="1"/>
    <col min="2" max="6" width="14.28515625" customWidth="1"/>
  </cols>
  <sheetData>
    <row r="1" spans="1:6" ht="13.5" customHeight="1" x14ac:dyDescent="0.2">
      <c r="A1" s="1" t="s">
        <v>0</v>
      </c>
    </row>
    <row r="2" spans="1:6" ht="11.25" customHeight="1" x14ac:dyDescent="0.2">
      <c r="A2" s="2" t="s">
        <v>1</v>
      </c>
    </row>
    <row r="3" spans="1:6" ht="11.25" customHeight="1" x14ac:dyDescent="0.2">
      <c r="A3" s="3" t="s">
        <v>2</v>
      </c>
    </row>
    <row r="4" spans="1:6" ht="11.25" customHeight="1" x14ac:dyDescent="0.2">
      <c r="A4" s="3" t="s">
        <v>15</v>
      </c>
    </row>
    <row r="5" spans="1:6" ht="11.25" customHeight="1" x14ac:dyDescent="0.2">
      <c r="A5" s="3" t="s">
        <v>3</v>
      </c>
    </row>
    <row r="6" spans="1:6" ht="11.25" customHeight="1" x14ac:dyDescent="0.2">
      <c r="A6" s="4" t="s">
        <v>4</v>
      </c>
    </row>
    <row r="7" spans="1:6" ht="11.25" customHeight="1" x14ac:dyDescent="0.2">
      <c r="A7" s="4"/>
    </row>
    <row r="8" spans="1:6" ht="20.100000000000001" customHeight="1" x14ac:dyDescent="0.2">
      <c r="A8" s="12" t="s">
        <v>5</v>
      </c>
      <c r="B8" s="13">
        <v>2018</v>
      </c>
      <c r="C8" s="13">
        <v>2019</v>
      </c>
      <c r="D8" s="13">
        <v>2020</v>
      </c>
      <c r="E8" s="13">
        <v>2021</v>
      </c>
      <c r="F8" s="13">
        <v>2022</v>
      </c>
    </row>
    <row r="9" spans="1:6" x14ac:dyDescent="0.2">
      <c r="A9" s="6" t="s">
        <v>6</v>
      </c>
      <c r="B9" s="15">
        <v>183838</v>
      </c>
      <c r="C9" s="15">
        <v>190495</v>
      </c>
      <c r="D9" s="15">
        <v>197414</v>
      </c>
      <c r="E9" s="15">
        <v>204300</v>
      </c>
      <c r="F9" s="15">
        <v>211672</v>
      </c>
    </row>
    <row r="10" spans="1:6" x14ac:dyDescent="0.2">
      <c r="A10" s="10" t="s">
        <v>10</v>
      </c>
      <c r="B10" s="11">
        <v>3.1997664731837183E-2</v>
      </c>
      <c r="C10" s="11">
        <v>3.6211229452017601E-2</v>
      </c>
      <c r="D10" s="11">
        <v>3.632116328512569E-2</v>
      </c>
      <c r="E10" s="11">
        <v>3.4881011478415935E-2</v>
      </c>
      <c r="F10" s="11">
        <f>(F9/E9)-1</f>
        <v>3.6084189916788967E-2</v>
      </c>
    </row>
    <row r="11" spans="1:6" x14ac:dyDescent="0.2">
      <c r="A11" s="6" t="s">
        <v>11</v>
      </c>
      <c r="B11" s="15">
        <v>500</v>
      </c>
      <c r="C11" s="15">
        <v>487</v>
      </c>
      <c r="D11" s="15">
        <v>492</v>
      </c>
      <c r="E11" s="15">
        <v>581</v>
      </c>
      <c r="F11" s="15">
        <v>761</v>
      </c>
    </row>
    <row r="12" spans="1:6" x14ac:dyDescent="0.2">
      <c r="A12" s="10" t="s">
        <v>10</v>
      </c>
      <c r="B12" s="11">
        <v>2.0408163265306145E-2</v>
      </c>
      <c r="C12" s="11">
        <v>-2.6000000000000023E-2</v>
      </c>
      <c r="D12" s="11">
        <v>1.0266940451745477E-2</v>
      </c>
      <c r="E12" s="11">
        <v>0.18089430894308944</v>
      </c>
      <c r="F12" s="11">
        <f>(F11/E11)-1</f>
        <v>0.30981067125645434</v>
      </c>
    </row>
    <row r="13" spans="1:6" x14ac:dyDescent="0.2">
      <c r="A13" s="6" t="s">
        <v>12</v>
      </c>
      <c r="B13" s="15">
        <v>3468</v>
      </c>
      <c r="C13" s="15">
        <v>3009</v>
      </c>
      <c r="D13" s="15">
        <v>2663</v>
      </c>
      <c r="E13" s="15">
        <v>2207</v>
      </c>
      <c r="F13" s="15">
        <v>1834</v>
      </c>
    </row>
    <row r="14" spans="1:6" x14ac:dyDescent="0.2">
      <c r="A14" s="10" t="s">
        <v>10</v>
      </c>
      <c r="B14" s="11">
        <v>-0.1428571428571429</v>
      </c>
      <c r="C14" s="11">
        <v>-0.13235294117647056</v>
      </c>
      <c r="D14" s="11">
        <v>-0.11498836822864744</v>
      </c>
      <c r="E14" s="11">
        <v>-0.17123544874202024</v>
      </c>
      <c r="F14" s="11">
        <f>(F13/E13)-1</f>
        <v>-0.16900770276393295</v>
      </c>
    </row>
    <row r="15" spans="1:6" ht="21" customHeight="1" x14ac:dyDescent="0.2">
      <c r="A15" s="14" t="s">
        <v>13</v>
      </c>
      <c r="B15" s="15">
        <v>187806</v>
      </c>
      <c r="C15" s="15">
        <v>193991</v>
      </c>
      <c r="D15" s="15">
        <v>197414</v>
      </c>
      <c r="E15" s="15">
        <v>207088</v>
      </c>
      <c r="F15" s="15">
        <v>214267</v>
      </c>
    </row>
    <row r="16" spans="1:6" x14ac:dyDescent="0.2">
      <c r="A16" s="10" t="s">
        <v>10</v>
      </c>
      <c r="B16" s="11">
        <v>2.8093762659163302E-2</v>
      </c>
      <c r="C16" s="11">
        <v>3.2932920140996469E-2</v>
      </c>
      <c r="D16" s="11">
        <v>1.7645148486270079E-2</v>
      </c>
      <c r="E16" s="11">
        <v>4.9003616764768498E-2</v>
      </c>
      <c r="F16" s="11">
        <f>(F15/E15)-1</f>
        <v>3.4666422004172137E-2</v>
      </c>
    </row>
    <row r="17" spans="1:2" x14ac:dyDescent="0.2">
      <c r="A17" s="5"/>
      <c r="B1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"/>
  <sheetViews>
    <sheetView showGridLines="0" workbookViewId="0">
      <selection activeCell="C9" sqref="C9:N20"/>
    </sheetView>
  </sheetViews>
  <sheetFormatPr baseColWidth="10" defaultRowHeight="12.75" x14ac:dyDescent="0.2"/>
  <cols>
    <col min="1" max="1" width="25.7109375" customWidth="1"/>
    <col min="2" max="14" width="14.28515625" customWidth="1"/>
  </cols>
  <sheetData>
    <row r="1" spans="1:14" ht="13.5" customHeight="1" x14ac:dyDescent="0.2">
      <c r="A1" s="1" t="s">
        <v>0</v>
      </c>
    </row>
    <row r="2" spans="1:14" ht="11.25" customHeight="1" x14ac:dyDescent="0.2">
      <c r="A2" s="2" t="s">
        <v>1</v>
      </c>
    </row>
    <row r="3" spans="1:14" ht="11.25" customHeight="1" x14ac:dyDescent="0.2">
      <c r="A3" s="3" t="s">
        <v>2</v>
      </c>
    </row>
    <row r="4" spans="1:14" ht="11.25" customHeight="1" x14ac:dyDescent="0.2">
      <c r="A4" s="3" t="s">
        <v>14</v>
      </c>
    </row>
    <row r="5" spans="1:14" ht="11.25" customHeight="1" x14ac:dyDescent="0.2">
      <c r="A5" s="3" t="s">
        <v>3</v>
      </c>
    </row>
    <row r="6" spans="1:14" ht="11.25" customHeight="1" x14ac:dyDescent="0.2">
      <c r="A6" s="4" t="s">
        <v>4</v>
      </c>
    </row>
    <row r="7" spans="1:14" ht="11.25" customHeight="1" x14ac:dyDescent="0.2">
      <c r="A7" s="4"/>
    </row>
    <row r="8" spans="1:14" ht="20.100000000000001" customHeight="1" x14ac:dyDescent="0.2">
      <c r="A8" s="12" t="s">
        <v>5</v>
      </c>
      <c r="B8" s="13">
        <v>2010</v>
      </c>
      <c r="C8" s="13">
        <v>2011</v>
      </c>
      <c r="D8" s="13">
        <v>2012</v>
      </c>
      <c r="E8" s="13">
        <v>2013</v>
      </c>
      <c r="F8" s="13">
        <v>2014</v>
      </c>
      <c r="G8" s="13">
        <v>2015</v>
      </c>
      <c r="H8" s="13">
        <v>2016</v>
      </c>
      <c r="I8" s="13">
        <v>2017</v>
      </c>
      <c r="J8" s="13">
        <v>2018</v>
      </c>
      <c r="K8" s="13">
        <v>2019</v>
      </c>
      <c r="L8" s="13">
        <v>2020</v>
      </c>
      <c r="M8" s="13">
        <v>2021</v>
      </c>
      <c r="N8" s="13">
        <v>2022</v>
      </c>
    </row>
    <row r="9" spans="1:14" x14ac:dyDescent="0.2">
      <c r="A9" s="6" t="s">
        <v>6</v>
      </c>
      <c r="B9" s="15">
        <v>140723</v>
      </c>
      <c r="C9" s="15">
        <v>145513</v>
      </c>
      <c r="D9" s="15">
        <v>150486</v>
      </c>
      <c r="E9" s="15">
        <v>155524</v>
      </c>
      <c r="F9" s="15">
        <v>161331</v>
      </c>
      <c r="G9" s="15">
        <v>167367</v>
      </c>
      <c r="H9" s="15">
        <v>173058</v>
      </c>
      <c r="I9" s="15">
        <v>178138</v>
      </c>
      <c r="J9" s="15">
        <f>J11+J12+J13</f>
        <v>183838</v>
      </c>
      <c r="K9" s="15">
        <v>190495</v>
      </c>
      <c r="L9" s="15">
        <v>197414</v>
      </c>
      <c r="M9" s="15">
        <v>204300</v>
      </c>
      <c r="N9" s="15">
        <v>211672</v>
      </c>
    </row>
    <row r="10" spans="1:14" x14ac:dyDescent="0.2">
      <c r="A10" s="7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9" t="s">
        <v>6</v>
      </c>
      <c r="B11" s="16">
        <v>139254</v>
      </c>
      <c r="C11" s="16">
        <v>144084</v>
      </c>
      <c r="D11" s="16">
        <v>149088</v>
      </c>
      <c r="E11" s="16">
        <v>154110</v>
      </c>
      <c r="F11" s="16">
        <v>159715</v>
      </c>
      <c r="G11" s="16">
        <v>165645</v>
      </c>
      <c r="H11" s="16">
        <v>171466</v>
      </c>
      <c r="I11" s="16">
        <v>176745</v>
      </c>
      <c r="J11" s="16">
        <v>182291</v>
      </c>
      <c r="K11" s="16">
        <v>188843</v>
      </c>
      <c r="L11" s="16">
        <v>195898</v>
      </c>
      <c r="M11" s="16">
        <v>202479</v>
      </c>
      <c r="N11" s="16">
        <v>209892</v>
      </c>
    </row>
    <row r="12" spans="1:14" x14ac:dyDescent="0.2">
      <c r="A12" s="9" t="s">
        <v>8</v>
      </c>
      <c r="B12" s="16">
        <v>1022</v>
      </c>
      <c r="C12" s="16">
        <v>1023</v>
      </c>
      <c r="D12" s="16">
        <v>1047</v>
      </c>
      <c r="E12" s="16">
        <v>1108</v>
      </c>
      <c r="F12" s="16">
        <v>1340</v>
      </c>
      <c r="G12" s="16">
        <v>1494</v>
      </c>
      <c r="H12" s="16">
        <v>1394</v>
      </c>
      <c r="I12" s="16">
        <v>1216</v>
      </c>
      <c r="J12" s="16">
        <v>1392</v>
      </c>
      <c r="K12" s="16">
        <v>1515</v>
      </c>
      <c r="L12" s="16">
        <v>1397</v>
      </c>
      <c r="M12" s="16">
        <v>1722</v>
      </c>
      <c r="N12" s="16">
        <v>1688</v>
      </c>
    </row>
    <row r="13" spans="1:14" x14ac:dyDescent="0.2">
      <c r="A13" s="9" t="s">
        <v>9</v>
      </c>
      <c r="B13" s="16">
        <v>447</v>
      </c>
      <c r="C13" s="16">
        <v>406</v>
      </c>
      <c r="D13" s="16">
        <v>351</v>
      </c>
      <c r="E13" s="16">
        <v>306</v>
      </c>
      <c r="F13" s="16">
        <v>276</v>
      </c>
      <c r="G13" s="16">
        <v>228</v>
      </c>
      <c r="H13" s="16">
        <v>198</v>
      </c>
      <c r="I13" s="16">
        <v>177</v>
      </c>
      <c r="J13" s="16">
        <v>155</v>
      </c>
      <c r="K13" s="16">
        <v>137</v>
      </c>
      <c r="L13" s="16">
        <v>119</v>
      </c>
      <c r="M13" s="16">
        <v>99</v>
      </c>
      <c r="N13" s="16">
        <v>92</v>
      </c>
    </row>
    <row r="14" spans="1:14" x14ac:dyDescent="0.2">
      <c r="A14" s="10" t="s">
        <v>10</v>
      </c>
      <c r="B14" s="11">
        <v>3.3884109293150333E-2</v>
      </c>
      <c r="C14" s="11">
        <v>3.4038501168963231E-2</v>
      </c>
      <c r="D14" s="11">
        <v>3.4175640664408036E-2</v>
      </c>
      <c r="E14" s="11">
        <v>3.3478197307390767E-2</v>
      </c>
      <c r="F14" s="11">
        <v>3.7338288624263694E-2</v>
      </c>
      <c r="G14" s="11">
        <v>3.74137642486565E-2</v>
      </c>
      <c r="H14" s="11">
        <v>3.4003118894405659E-2</v>
      </c>
      <c r="I14" s="11">
        <f>(I9/H9)-1</f>
        <v>2.9354320516820964E-2</v>
      </c>
      <c r="J14" s="11">
        <f>(J9/I9)-1</f>
        <v>3.1997664731837183E-2</v>
      </c>
      <c r="K14" s="11">
        <v>3.6211229452017601E-2</v>
      </c>
      <c r="L14" s="11">
        <v>3.632116328512569E-2</v>
      </c>
      <c r="M14" s="11">
        <f>(M9/L9)-1</f>
        <v>3.4881011478415935E-2</v>
      </c>
      <c r="N14" s="11">
        <v>3.6084189916788967E-2</v>
      </c>
    </row>
    <row r="15" spans="1:14" x14ac:dyDescent="0.2">
      <c r="A15" s="6" t="s">
        <v>11</v>
      </c>
      <c r="B15" s="15">
        <v>725</v>
      </c>
      <c r="C15" s="15">
        <v>653</v>
      </c>
      <c r="D15" s="15">
        <v>525</v>
      </c>
      <c r="E15" s="15">
        <v>558</v>
      </c>
      <c r="F15" s="15">
        <v>545</v>
      </c>
      <c r="G15" s="15">
        <v>545</v>
      </c>
      <c r="H15" s="15">
        <v>512</v>
      </c>
      <c r="I15" s="15">
        <v>490</v>
      </c>
      <c r="J15" s="15">
        <v>500</v>
      </c>
      <c r="K15" s="15">
        <v>487</v>
      </c>
      <c r="L15" s="15">
        <v>492</v>
      </c>
      <c r="M15" s="15">
        <v>581</v>
      </c>
      <c r="N15" s="15">
        <v>761</v>
      </c>
    </row>
    <row r="16" spans="1:14" x14ac:dyDescent="0.2">
      <c r="A16" s="10" t="s">
        <v>10</v>
      </c>
      <c r="B16" s="11">
        <v>4.4668587896253609E-2</v>
      </c>
      <c r="C16" s="11">
        <v>-9.9310344827586161E-2</v>
      </c>
      <c r="D16" s="11">
        <v>-0.19601837672281774</v>
      </c>
      <c r="E16" s="11">
        <v>6.2857142857142945E-2</v>
      </c>
      <c r="F16" s="11">
        <v>-2.3297491039426577E-2</v>
      </c>
      <c r="G16" s="11">
        <v>0</v>
      </c>
      <c r="H16" s="11">
        <v>-6.0550458715596278E-2</v>
      </c>
      <c r="I16" s="11">
        <f>(I15/H15)-1</f>
        <v>-4.296875E-2</v>
      </c>
      <c r="J16" s="11">
        <f>(J15/I15)-1</f>
        <v>2.0408163265306145E-2</v>
      </c>
      <c r="K16" s="11">
        <v>-2.6000000000000023E-2</v>
      </c>
      <c r="L16" s="11">
        <v>1.0266940451745477E-2</v>
      </c>
      <c r="M16" s="11">
        <f>(M15/L15)-1</f>
        <v>0.18089430894308944</v>
      </c>
      <c r="N16" s="11">
        <v>0.30981067125645434</v>
      </c>
    </row>
    <row r="17" spans="1:14" x14ac:dyDescent="0.2">
      <c r="A17" s="6" t="s">
        <v>12</v>
      </c>
      <c r="B17" s="15">
        <v>2334</v>
      </c>
      <c r="C17" s="15">
        <v>2774</v>
      </c>
      <c r="D17" s="15">
        <v>3145</v>
      </c>
      <c r="E17" s="15">
        <v>3736</v>
      </c>
      <c r="F17" s="15">
        <v>4407</v>
      </c>
      <c r="G17" s="15">
        <v>4694</v>
      </c>
      <c r="H17" s="15">
        <v>4557</v>
      </c>
      <c r="I17" s="15">
        <v>4046</v>
      </c>
      <c r="J17" s="15">
        <v>3468</v>
      </c>
      <c r="K17" s="15">
        <v>3009</v>
      </c>
      <c r="L17" s="15">
        <v>2663</v>
      </c>
      <c r="M17" s="15">
        <v>2207</v>
      </c>
      <c r="N17" s="15">
        <v>1834</v>
      </c>
    </row>
    <row r="18" spans="1:14" x14ac:dyDescent="0.2">
      <c r="A18" s="10" t="s">
        <v>10</v>
      </c>
      <c r="B18" s="11">
        <v>0.30829596412556048</v>
      </c>
      <c r="C18" s="11">
        <v>0.18851756640959727</v>
      </c>
      <c r="D18" s="11">
        <v>0.13374188896899786</v>
      </c>
      <c r="E18" s="11">
        <v>0.18791732909379966</v>
      </c>
      <c r="F18" s="11">
        <v>0.1796038543897216</v>
      </c>
      <c r="G18" s="11">
        <v>6.5123666893578402E-2</v>
      </c>
      <c r="H18" s="11">
        <v>-2.918619514273546E-2</v>
      </c>
      <c r="I18" s="11">
        <f>(I17/H17)-1</f>
        <v>-0.11213517665130568</v>
      </c>
      <c r="J18" s="11">
        <f>(J17/I17)-1</f>
        <v>-0.1428571428571429</v>
      </c>
      <c r="K18" s="11">
        <v>-0.13235294117647056</v>
      </c>
      <c r="L18" s="11">
        <v>-0.11498836822864744</v>
      </c>
      <c r="M18" s="11">
        <f>(M17/L17)-1</f>
        <v>-0.17123544874202024</v>
      </c>
      <c r="N18" s="11">
        <v>-0.16900770276393295</v>
      </c>
    </row>
    <row r="19" spans="1:14" ht="21" customHeight="1" x14ac:dyDescent="0.2">
      <c r="A19" s="14" t="s">
        <v>13</v>
      </c>
      <c r="B19" s="15">
        <v>143782</v>
      </c>
      <c r="C19" s="15">
        <v>148940</v>
      </c>
      <c r="D19" s="15">
        <v>154156</v>
      </c>
      <c r="E19" s="15">
        <v>159818</v>
      </c>
      <c r="F19" s="15">
        <v>166283</v>
      </c>
      <c r="G19" s="15">
        <v>172606</v>
      </c>
      <c r="H19" s="15">
        <v>178127</v>
      </c>
      <c r="I19" s="15">
        <v>182674</v>
      </c>
      <c r="J19" s="15">
        <f>J17+J15+J9</f>
        <v>187806</v>
      </c>
      <c r="K19" s="15">
        <v>193991</v>
      </c>
      <c r="L19" s="15">
        <v>197414</v>
      </c>
      <c r="M19" s="15">
        <v>207088</v>
      </c>
      <c r="N19" s="15">
        <v>214267</v>
      </c>
    </row>
    <row r="20" spans="1:14" x14ac:dyDescent="0.2">
      <c r="A20" s="10" t="s">
        <v>10</v>
      </c>
      <c r="B20" s="11">
        <v>3.7470506317240249E-2</v>
      </c>
      <c r="C20" s="11">
        <v>3.5873753320999846E-2</v>
      </c>
      <c r="D20" s="11">
        <v>3.5020813750503477E-2</v>
      </c>
      <c r="E20" s="11">
        <v>3.6729027738135356E-2</v>
      </c>
      <c r="F20" s="11">
        <v>4.0452264450812736E-2</v>
      </c>
      <c r="G20" s="11">
        <v>3.8025534781066073E-2</v>
      </c>
      <c r="H20" s="11">
        <v>3.1986141849066563E-2</v>
      </c>
      <c r="I20" s="11">
        <f>(I19/H19)-1</f>
        <v>2.552673092793345E-2</v>
      </c>
      <c r="J20" s="11">
        <f>(J19/I19)-1</f>
        <v>2.8093762659163302E-2</v>
      </c>
      <c r="K20" s="11">
        <v>3.2932920140996469E-2</v>
      </c>
      <c r="L20" s="11">
        <v>1.7645148486270079E-2</v>
      </c>
      <c r="M20" s="11">
        <f>(M19/L19)-1</f>
        <v>4.9003616764768498E-2</v>
      </c>
      <c r="N20" s="11">
        <v>3.4666422004172137E-2</v>
      </c>
    </row>
    <row r="21" spans="1:14" x14ac:dyDescent="0.2">
      <c r="A21" s="5"/>
      <c r="B21" s="5"/>
      <c r="C21" s="5"/>
      <c r="D21" s="5"/>
      <c r="E21" s="5"/>
      <c r="F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</vt:lpstr>
      <vt:lpstr> Data (2010- 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2016-01-08T08:53:22Z</dcterms:created>
  <dcterms:modified xsi:type="dcterms:W3CDTF">2023-11-29T09:28:22Z</dcterms:modified>
</cp:coreProperties>
</file>