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065" yWindow="120" windowWidth="23295" windowHeight="12945" tabRatio="644" firstSheet="5" activeTab="13"/>
  </bookViews>
  <sheets>
    <sheet name="2009" sheetId="1" r:id="rId1"/>
    <sheet name="2010" sheetId="2" r:id="rId2"/>
    <sheet name="2011" sheetId="3" r:id="rId3"/>
    <sheet name="2012" sheetId="4" r:id="rId4"/>
    <sheet name="2013" sheetId="5" r:id="rId5"/>
    <sheet name="2014" sheetId="6" r:id="rId6"/>
    <sheet name="2015" sheetId="7" r:id="rId7"/>
    <sheet name="2016" sheetId="8" r:id="rId8"/>
    <sheet name="2017" sheetId="9" r:id="rId9"/>
    <sheet name="2018" sheetId="10" r:id="rId10"/>
    <sheet name="2019" sheetId="11" r:id="rId11"/>
    <sheet name="2020" sheetId="12" r:id="rId12"/>
    <sheet name="2021" sheetId="13" r:id="rId13"/>
    <sheet name="2022" sheetId="14" r:id="rId14"/>
  </sheets>
  <definedNames>
    <definedName name="TB2A">#REF!</definedName>
    <definedName name="TB2B">#REF!</definedName>
    <definedName name="_xlnm.Print_Area" localSheetId="0">'2009'!$A$1:$L$33</definedName>
    <definedName name="_xlnm.Print_Area" localSheetId="1">'2010'!$A$1:$L$33</definedName>
    <definedName name="_xlnm.Print_Area" localSheetId="2">'2011'!$A$1:$L$33</definedName>
    <definedName name="_xlnm.Print_Area" localSheetId="3">'2012'!$A$1:$L$33</definedName>
    <definedName name="_xlnm.Print_Area" localSheetId="4">'2013'!$A$1:$L$33</definedName>
    <definedName name="_xlnm.Print_Area" localSheetId="5">'2014'!$A$1:$L$33</definedName>
    <definedName name="_xlnm.Print_Area" localSheetId="6">'2015'!$A$1:$L$33</definedName>
    <definedName name="_xlnm.Print_Area" localSheetId="7">'2016'!$A$1:$L$33</definedName>
    <definedName name="_xlnm.Print_Area" localSheetId="8">'2017'!$A$1:$L$33</definedName>
    <definedName name="_xlnm.Print_Area" localSheetId="9">'2018'!$A$1:$L$33</definedName>
    <definedName name="_xlnm.Print_Area" localSheetId="10">'2019'!$A$1:$L$33</definedName>
    <definedName name="_xlnm.Print_Area" localSheetId="11">'2020'!$A$1:$L$33</definedName>
    <definedName name="_xlnm.Print_Area" localSheetId="12">'2021'!$A$1:$L$33</definedName>
  </definedNames>
  <calcPr fullCalcOnLoad="1"/>
</workbook>
</file>

<file path=xl/sharedStrings.xml><?xml version="1.0" encoding="utf-8"?>
<sst xmlns="http://schemas.openxmlformats.org/spreadsheetml/2006/main" count="987" uniqueCount="91">
  <si>
    <t>Total</t>
  </si>
  <si>
    <t>Domaine: assurance maladie (AM)</t>
  </si>
  <si>
    <t>Résidents</t>
  </si>
  <si>
    <t>Non-résidents</t>
  </si>
  <si>
    <t>Unité(s): EUR</t>
  </si>
  <si>
    <t>Secteur</t>
  </si>
  <si>
    <t>Libellé</t>
  </si>
  <si>
    <t>Montant</t>
  </si>
  <si>
    <t>A</t>
  </si>
  <si>
    <t>B</t>
  </si>
  <si>
    <t>C</t>
  </si>
  <si>
    <t>D</t>
  </si>
  <si>
    <t>E</t>
  </si>
  <si>
    <t>F</t>
  </si>
  <si>
    <t>G</t>
  </si>
  <si>
    <t>H</t>
  </si>
  <si>
    <t>I</t>
  </si>
  <si>
    <t>J</t>
  </si>
  <si>
    <t>K</t>
  </si>
  <si>
    <t>L</t>
  </si>
  <si>
    <t>M</t>
  </si>
  <si>
    <t>N</t>
  </si>
  <si>
    <t>O</t>
  </si>
  <si>
    <t>P</t>
  </si>
  <si>
    <t>Q</t>
  </si>
  <si>
    <t>./.</t>
  </si>
  <si>
    <t>Source(s): CISS - exploitation IGSS</t>
  </si>
  <si>
    <t>Cas de maternités</t>
  </si>
  <si>
    <t>Nombre d'assurées</t>
  </si>
  <si>
    <t>Montant/cas de maternité</t>
  </si>
  <si>
    <t>Montant/assurée</t>
  </si>
  <si>
    <t>Agriculture, sylviculture et pêche</t>
  </si>
  <si>
    <t>Industries extractives</t>
  </si>
  <si>
    <t>Industrie manufacturière</t>
  </si>
  <si>
    <t>Production et distribution d’électricité, de gaz, de vapeur et d’air conditionné</t>
  </si>
  <si>
    <t>Production et distribution d’eau; assainissement, gestion des déchets et dépollution</t>
  </si>
  <si>
    <t>Construction</t>
  </si>
  <si>
    <t>Commerce; réparation d’automobiles et de motocycles</t>
  </si>
  <si>
    <t>Transports et entreposage</t>
  </si>
  <si>
    <t>Hébergement et restauration</t>
  </si>
  <si>
    <t>Information et communication</t>
  </si>
  <si>
    <t>Activités financières et d’assurance</t>
  </si>
  <si>
    <t>Activités immobilières</t>
  </si>
  <si>
    <t>Activités spécialisées, scientifiques et techniques</t>
  </si>
  <si>
    <t>Activités de services administratifs et de soutien</t>
  </si>
  <si>
    <t>Enseignement</t>
  </si>
  <si>
    <t>Santé humaine et action sociale</t>
  </si>
  <si>
    <t>R</t>
  </si>
  <si>
    <t>Arts, spectacles et activités récréatives</t>
  </si>
  <si>
    <t>S</t>
  </si>
  <si>
    <t>Autres activités de services</t>
  </si>
  <si>
    <t>T</t>
  </si>
  <si>
    <t>Activités des ménages en tant qu’employeurs; activités indifférenciées des ménages en tant que producteurs de biens et services pour usage propre</t>
  </si>
  <si>
    <t>U</t>
  </si>
  <si>
    <t>Activités extraterritoriales</t>
  </si>
  <si>
    <t>Non-déterminés</t>
  </si>
  <si>
    <t>Année(s) de référence: 2010</t>
  </si>
  <si>
    <t>Année(s) de référence: 2009</t>
  </si>
  <si>
    <t>1) Les données du secteur Administration publique ne concernent ni les fonctionnaires ni les employés de l'Etat, qui bénéficient de la continuation de la rémunération en cas de maladie ou de maternité.</t>
  </si>
  <si>
    <t>2) Ce secteur regroupe également les personnes dont le droit à l'indemnité pécuniaire a été maintenu suite à la cessation de l'affiliation (art16. CSS)</t>
  </si>
  <si>
    <t>Administration publique 1)2)</t>
  </si>
  <si>
    <t>Année(s) de référence: 2011</t>
  </si>
  <si>
    <t>Information(s) supplémentaire(s): L'année de référence renvoie à l'année de prestation. Secteur selon classification NACE Rév.2. Nombre d'assurés = nombre de femmes ayant exercé au moins une occupation pendant l'exercice. Ne sont pas inclus les sans bénéficiaires relevant des CFL.</t>
  </si>
  <si>
    <t>CNS: Montant des indemnités pécuniaires pour congé de maternité par résidence et secteur économique (secteur NACE)</t>
  </si>
  <si>
    <t>Année(s) de référence: 2012</t>
  </si>
  <si>
    <t>Année(s) de référence: 2013</t>
  </si>
  <si>
    <t>Montant/bénéficiaire</t>
  </si>
  <si>
    <t>Nombre de bénéficiaires</t>
  </si>
  <si>
    <t>Année(s) de référence: 2014</t>
  </si>
  <si>
    <t>Année(s) de référence: 2015</t>
  </si>
  <si>
    <t>Année(s) de référence: 2016</t>
  </si>
  <si>
    <t>2) Ce secteur regroupe également les personnes dont le droit à l'indemnité pécuniaire a été maintenu suite à la cessation de l'affiliation (art14. CSS)</t>
  </si>
  <si>
    <t>Année(s) de référence: 2017</t>
  </si>
  <si>
    <t>Année(s) de référence: 2018</t>
  </si>
  <si>
    <t>Information(s) supplémentaire(s): L'année de référence renvoie à l'année de prestation. Secteur selon classification NACE Rév.2. Nombre d'assurés = nombre de femmes ayant exercé au moins une occupation pendant l'exercice.</t>
  </si>
  <si>
    <t>1) Les données du secteur Administration publique ne concernent ni les fonctionnaires ni les employés de l'Etat, qui bénéficient de la continuation illimitée de la rémunération en cas de maladie ou de maternité.</t>
  </si>
  <si>
    <t>Année(s) de référence: 2019</t>
  </si>
  <si>
    <t>Administration publique 1)</t>
  </si>
  <si>
    <t>Année(s) de référence: 2020</t>
  </si>
  <si>
    <t>Année(s) de référence: 2021</t>
  </si>
  <si>
    <t>Année(s) de référence: 2022</t>
  </si>
  <si>
    <t>Domaine: assurance maladie-maternité (AMM)</t>
  </si>
  <si>
    <t>Source(s): Centre commun de la sécurité sociale , calcul IGSS</t>
  </si>
  <si>
    <t>Unité(s): EUR, nombre de personnes</t>
  </si>
  <si>
    <r>
      <t xml:space="preserve">Administration publique </t>
    </r>
    <r>
      <rPr>
        <vertAlign val="superscript"/>
        <sz val="8"/>
        <rFont val="Arial"/>
        <family val="2"/>
      </rPr>
      <t>a)</t>
    </r>
  </si>
  <si>
    <r>
      <t xml:space="preserve">Enseignement </t>
    </r>
    <r>
      <rPr>
        <vertAlign val="superscript"/>
        <sz val="8"/>
        <rFont val="Arial"/>
        <family val="2"/>
      </rPr>
      <t xml:space="preserve">b) </t>
    </r>
  </si>
  <si>
    <r>
      <t xml:space="preserve">Autres activités de services </t>
    </r>
    <r>
      <rPr>
        <vertAlign val="superscript"/>
        <sz val="8"/>
        <rFont val="Arial"/>
        <family val="2"/>
      </rPr>
      <t>c)</t>
    </r>
  </si>
  <si>
    <t xml:space="preserve">Information(s) supplémentaire(s): Statistiques établies selon la date prestation. Secteur selon classification NACE Rév. 2. 
Le concept de "nombre de bénéficiaires/assurées" fait référence au décompte distinct des individus, où chaque personne est comptée une seule fois. En outre, chaque personne est comptabilisée comme une unité indivisible, quelle que soit la durée ou le taux d'occupation de son travail.
Le nombre d'assurées equivaut au nombre de personnes distenctes ayant exercé au moins une occupation pendant l'exercice.
Sont considérés seulement les absences des salariées résidentes et non-résidentes de statut privé et des indépendantes. Ne sont donc pas considérées les absences des salariées qui ont droit à la continuation illimitée de la rémunération et qui, partant, ne bénéficient pas de l’indemnité pécuniaire versée par la Caisse nationale de santé (CNS).
Un secteur unique, représentant le salaire le plus élevé pendant l'année en cours, est attribué à chaque personne. </t>
  </si>
  <si>
    <r>
      <rPr>
        <i/>
        <vertAlign val="superscript"/>
        <sz val="9"/>
        <color indexed="8"/>
        <rFont val="Arial"/>
        <family val="2"/>
      </rPr>
      <t xml:space="preserve">a) </t>
    </r>
    <r>
      <rPr>
        <i/>
        <sz val="9"/>
        <color indexed="8"/>
        <rFont val="Arial"/>
        <family val="2"/>
      </rPr>
      <t xml:space="preserve"> L</t>
    </r>
    <r>
      <rPr>
        <i/>
        <sz val="8"/>
        <color indexed="8"/>
        <rFont val="Arial"/>
        <family val="2"/>
      </rPr>
      <t xml:space="preserve">es données du secteur « Administration publique » ne concernent que les salariés de droit privé. </t>
    </r>
  </si>
  <si>
    <r>
      <rPr>
        <i/>
        <vertAlign val="superscript"/>
        <sz val="9"/>
        <color indexed="8"/>
        <rFont val="Arial"/>
        <family val="2"/>
      </rPr>
      <t xml:space="preserve">b) </t>
    </r>
    <r>
      <rPr>
        <i/>
        <sz val="9"/>
        <color indexed="8"/>
        <rFont val="Arial"/>
        <family val="2"/>
      </rPr>
      <t xml:space="preserve">  L</t>
    </r>
    <r>
      <rPr>
        <i/>
        <sz val="8"/>
        <color indexed="8"/>
        <rFont val="Arial"/>
        <family val="2"/>
      </rPr>
      <t xml:space="preserve">e secteur « Enseignement » ne concerne que l’enseignement privé. Le secteur des « Autres activités de services » comprend notamment le secteur des arts, spectacles et activités récréatives, ainsi que celui des activités des ménages en tant qu’employeurs.  </t>
    </r>
  </si>
  <si>
    <r>
      <rPr>
        <i/>
        <vertAlign val="superscript"/>
        <sz val="9"/>
        <color indexed="8"/>
        <rFont val="Arial"/>
        <family val="2"/>
      </rPr>
      <t xml:space="preserve">c) </t>
    </r>
    <r>
      <rPr>
        <i/>
        <sz val="9"/>
        <color indexed="8"/>
        <rFont val="Arial"/>
        <family val="2"/>
      </rPr>
      <t xml:space="preserve"> </t>
    </r>
    <r>
      <rPr>
        <i/>
        <sz val="8"/>
        <color indexed="8"/>
        <rFont val="Arial"/>
        <family val="2"/>
      </rPr>
      <t xml:space="preserve">Le secteur des « Autres activités de services » comprend notamment le secteur des arts, spectacles et activités récréatives, ainsi que celui des activités des ménages en tant qu’employeurs.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</si>
</sst>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s>
  <fonts count="54">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b/>
      <sz val="10"/>
      <name val="Arial"/>
      <family val="2"/>
    </font>
    <font>
      <sz val="9"/>
      <color indexed="8"/>
      <name val="Arial"/>
      <family val="2"/>
    </font>
    <font>
      <sz val="8"/>
      <name val="Arial"/>
      <family val="2"/>
    </font>
    <font>
      <sz val="8"/>
      <name val="MS Sans Serif"/>
      <family val="2"/>
    </font>
    <font>
      <b/>
      <sz val="8"/>
      <color indexed="8"/>
      <name val="Arial"/>
      <family val="2"/>
    </font>
    <font>
      <sz val="8"/>
      <color indexed="8"/>
      <name val="Arial"/>
      <family val="2"/>
    </font>
    <font>
      <sz val="10"/>
      <name val="Arial"/>
      <family val="2"/>
    </font>
    <font>
      <i/>
      <vertAlign val="superscript"/>
      <sz val="8"/>
      <color indexed="8"/>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9"/>
      <color indexed="8"/>
      <name val="Arial"/>
      <family val="2"/>
    </font>
    <font>
      <i/>
      <vertAlign val="superscript"/>
      <sz val="9"/>
      <color indexed="8"/>
      <name val="Arial"/>
      <family val="2"/>
    </font>
    <font>
      <i/>
      <sz val="8"/>
      <color indexed="8"/>
      <name val="Arial"/>
      <family val="2"/>
    </font>
    <font>
      <i/>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37" fillId="0" borderId="0">
      <alignment/>
      <protection/>
    </xf>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42">
    <xf numFmtId="0" fontId="0" fillId="0" borderId="0" xfId="0" applyAlignment="1">
      <alignment/>
    </xf>
    <xf numFmtId="0" fontId="7" fillId="33" borderId="0" xfId="0" applyFont="1" applyFill="1" applyAlignment="1">
      <alignment/>
    </xf>
    <xf numFmtId="0" fontId="7" fillId="33" borderId="0" xfId="0" applyFont="1" applyFill="1" applyAlignment="1">
      <alignment vertical="top"/>
    </xf>
    <xf numFmtId="0" fontId="6" fillId="33" borderId="0" xfId="0" applyFont="1" applyFill="1" applyAlignment="1">
      <alignment/>
    </xf>
    <xf numFmtId="0" fontId="8" fillId="33" borderId="0" xfId="0" applyFont="1" applyFill="1" applyAlignment="1">
      <alignment vertical="top"/>
    </xf>
    <xf numFmtId="0" fontId="12" fillId="33" borderId="0" xfId="0" applyFont="1" applyFill="1" applyAlignment="1">
      <alignment/>
    </xf>
    <xf numFmtId="0" fontId="8" fillId="33" borderId="0" xfId="0" applyFont="1" applyFill="1" applyAlignment="1">
      <alignment horizontal="left"/>
    </xf>
    <xf numFmtId="0" fontId="12" fillId="33" borderId="0" xfId="0" applyFont="1" applyFill="1" applyAlignment="1">
      <alignment horizontal="center" wrapText="1"/>
    </xf>
    <xf numFmtId="0" fontId="11" fillId="33" borderId="0" xfId="0" applyFont="1" applyFill="1" applyAlignment="1">
      <alignment/>
    </xf>
    <xf numFmtId="3" fontId="11" fillId="33" borderId="0" xfId="0" applyNumberFormat="1" applyFont="1" applyFill="1" applyBorder="1" applyAlignment="1">
      <alignment/>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2" xfId="0" applyFont="1" applyFill="1" applyBorder="1" applyAlignment="1">
      <alignment horizontal="center" vertical="center"/>
    </xf>
    <xf numFmtId="0" fontId="12" fillId="33" borderId="0" xfId="0" applyFont="1" applyFill="1" applyAlignment="1">
      <alignment wrapText="1"/>
    </xf>
    <xf numFmtId="0" fontId="12" fillId="33" borderId="0" xfId="0" applyFont="1" applyFill="1" applyAlignment="1">
      <alignment vertical="top"/>
    </xf>
    <xf numFmtId="0" fontId="8" fillId="33" borderId="13" xfId="0" applyFont="1" applyFill="1" applyBorder="1" applyAlignment="1">
      <alignment vertical="center" wrapText="1"/>
    </xf>
    <xf numFmtId="0" fontId="8" fillId="33" borderId="13" xfId="0" applyFont="1" applyFill="1" applyBorder="1" applyAlignment="1">
      <alignment horizontal="center" vertical="center"/>
    </xf>
    <xf numFmtId="3" fontId="8" fillId="33" borderId="13" xfId="0" applyNumberFormat="1" applyFont="1" applyFill="1" applyBorder="1" applyAlignment="1">
      <alignment vertical="center"/>
    </xf>
    <xf numFmtId="0" fontId="14" fillId="33" borderId="13" xfId="0" applyFont="1" applyFill="1" applyBorder="1" applyAlignment="1">
      <alignment horizontal="center" vertical="center"/>
    </xf>
    <xf numFmtId="0" fontId="13" fillId="33" borderId="14" xfId="0" applyFont="1" applyFill="1" applyBorder="1" applyAlignment="1">
      <alignment horizontal="left"/>
    </xf>
    <xf numFmtId="4" fontId="11" fillId="33" borderId="0" xfId="0" applyNumberFormat="1" applyFont="1" applyFill="1" applyAlignment="1">
      <alignment/>
    </xf>
    <xf numFmtId="0" fontId="8" fillId="33" borderId="13" xfId="0" applyFont="1" applyFill="1" applyBorder="1" applyAlignment="1">
      <alignment wrapText="1"/>
    </xf>
    <xf numFmtId="0" fontId="8" fillId="33" borderId="13" xfId="0" applyFont="1" applyFill="1" applyBorder="1" applyAlignment="1">
      <alignment/>
    </xf>
    <xf numFmtId="3" fontId="14" fillId="33" borderId="13" xfId="0" applyNumberFormat="1" applyFont="1" applyFill="1" applyBorder="1" applyAlignment="1">
      <alignment horizontal="right" vertical="center"/>
    </xf>
    <xf numFmtId="3" fontId="11" fillId="33" borderId="13" xfId="0" applyNumberFormat="1" applyFont="1" applyFill="1" applyBorder="1" applyAlignment="1">
      <alignment horizontal="right" vertical="center"/>
    </xf>
    <xf numFmtId="3" fontId="11" fillId="33" borderId="13" xfId="0" applyNumberFormat="1" applyFont="1" applyFill="1" applyBorder="1" applyAlignment="1">
      <alignment/>
    </xf>
    <xf numFmtId="3" fontId="10" fillId="33" borderId="13" xfId="0" applyNumberFormat="1" applyFont="1" applyFill="1" applyBorder="1" applyAlignment="1">
      <alignment horizontal="right" vertical="center"/>
    </xf>
    <xf numFmtId="0" fontId="11" fillId="33" borderId="13" xfId="0" applyFont="1" applyFill="1" applyBorder="1" applyAlignment="1">
      <alignment/>
    </xf>
    <xf numFmtId="0" fontId="8" fillId="33" borderId="15" xfId="0" applyFont="1" applyFill="1" applyBorder="1" applyAlignment="1">
      <alignment wrapText="1"/>
    </xf>
    <xf numFmtId="0" fontId="8" fillId="33" borderId="0" xfId="0" applyFont="1" applyFill="1" applyAlignment="1">
      <alignment horizontal="left" vertical="top" wrapText="1"/>
    </xf>
    <xf numFmtId="0" fontId="8" fillId="33" borderId="0" xfId="0" applyFont="1" applyFill="1" applyAlignment="1">
      <alignment horizontal="left" vertical="top" wrapText="1"/>
    </xf>
    <xf numFmtId="0" fontId="12" fillId="33" borderId="0" xfId="0" applyFont="1" applyFill="1" applyAlignment="1">
      <alignment wrapText="1"/>
    </xf>
    <xf numFmtId="0" fontId="10" fillId="34" borderId="16"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0" fillId="34" borderId="18"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16"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33" fillId="33" borderId="0" xfId="0" applyFont="1" applyFill="1" applyAlignment="1">
      <alignment/>
    </xf>
    <xf numFmtId="0" fontId="36" fillId="33" borderId="0" xfId="0" applyFont="1" applyFill="1"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A1" sqref="A1"/>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57</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62</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2" t="s">
        <v>27</v>
      </c>
      <c r="F8" s="35"/>
      <c r="G8" s="32" t="s">
        <v>28</v>
      </c>
      <c r="H8" s="35"/>
      <c r="I8" s="32" t="s">
        <v>29</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2009</v>
      </c>
      <c r="B10" s="33"/>
      <c r="C10" s="33"/>
      <c r="D10" s="33"/>
      <c r="E10" s="33"/>
      <c r="F10" s="33"/>
      <c r="G10" s="33"/>
      <c r="H10" s="33"/>
      <c r="I10" s="33"/>
      <c r="J10" s="33"/>
      <c r="K10" s="33"/>
      <c r="L10" s="34"/>
    </row>
    <row r="11" spans="1:12" s="8" customFormat="1" ht="12.75" customHeight="1">
      <c r="A11" s="16" t="s">
        <v>8</v>
      </c>
      <c r="B11" s="21" t="s">
        <v>31</v>
      </c>
      <c r="C11" s="24">
        <v>103517.15</v>
      </c>
      <c r="D11" s="24">
        <v>4761.63</v>
      </c>
      <c r="E11" s="24">
        <v>17</v>
      </c>
      <c r="F11" s="24">
        <v>1</v>
      </c>
      <c r="G11" s="17">
        <v>1398</v>
      </c>
      <c r="H11" s="17">
        <v>42</v>
      </c>
      <c r="I11" s="24">
        <f>C11/E11</f>
        <v>6089.244117647058</v>
      </c>
      <c r="J11" s="24">
        <f>D11/F11</f>
        <v>4761.63</v>
      </c>
      <c r="K11" s="24">
        <f aca="true" t="shared" si="0" ref="K11:K33">C11/G11</f>
        <v>74.04660228898426</v>
      </c>
      <c r="L11" s="24">
        <f aca="true" t="shared" si="1" ref="L11:L33">D11/H11</f>
        <v>113.37214285714286</v>
      </c>
    </row>
    <row r="12" spans="1:12" s="8" customFormat="1" ht="12.75" customHeight="1">
      <c r="A12" s="16" t="s">
        <v>9</v>
      </c>
      <c r="B12" s="21" t="s">
        <v>32</v>
      </c>
      <c r="C12" s="25">
        <v>0</v>
      </c>
      <c r="D12" s="25">
        <v>9300.06</v>
      </c>
      <c r="E12" s="25">
        <v>0</v>
      </c>
      <c r="F12" s="25">
        <v>1</v>
      </c>
      <c r="G12" s="25">
        <v>25</v>
      </c>
      <c r="H12" s="25">
        <v>9</v>
      </c>
      <c r="I12" s="24" t="s">
        <v>25</v>
      </c>
      <c r="J12" s="24">
        <f aca="true" t="shared" si="2" ref="J12:J32">D12/F12</f>
        <v>9300.06</v>
      </c>
      <c r="K12" s="24">
        <f t="shared" si="0"/>
        <v>0</v>
      </c>
      <c r="L12" s="24">
        <f t="shared" si="1"/>
        <v>1033.34</v>
      </c>
    </row>
    <row r="13" spans="1:12" s="8" customFormat="1" ht="12.75" customHeight="1">
      <c r="A13" s="16" t="s">
        <v>10</v>
      </c>
      <c r="B13" s="21" t="s">
        <v>33</v>
      </c>
      <c r="C13" s="24">
        <v>1248165.03</v>
      </c>
      <c r="D13" s="24">
        <v>1785645.27</v>
      </c>
      <c r="E13" s="24">
        <v>154</v>
      </c>
      <c r="F13" s="24">
        <v>190</v>
      </c>
      <c r="G13" s="17">
        <v>2950</v>
      </c>
      <c r="H13" s="17">
        <v>3064</v>
      </c>
      <c r="I13" s="24">
        <f aca="true" t="shared" si="3" ref="I13:I32">C13/E13</f>
        <v>8104.967727272728</v>
      </c>
      <c r="J13" s="24">
        <f t="shared" si="2"/>
        <v>9398.133</v>
      </c>
      <c r="K13" s="24">
        <f t="shared" si="0"/>
        <v>423.1067898305085</v>
      </c>
      <c r="L13" s="24">
        <f t="shared" si="1"/>
        <v>582.7823988250652</v>
      </c>
    </row>
    <row r="14" spans="1:12" s="8" customFormat="1" ht="12.75" customHeight="1">
      <c r="A14" s="16" t="s">
        <v>11</v>
      </c>
      <c r="B14" s="21" t="s">
        <v>34</v>
      </c>
      <c r="C14" s="24">
        <v>86662.09</v>
      </c>
      <c r="D14" s="24">
        <v>23999</v>
      </c>
      <c r="E14" s="24">
        <v>7</v>
      </c>
      <c r="F14" s="24">
        <v>2</v>
      </c>
      <c r="G14" s="17">
        <v>168</v>
      </c>
      <c r="H14" s="17">
        <v>13</v>
      </c>
      <c r="I14" s="24">
        <f t="shared" si="3"/>
        <v>12380.298571428571</v>
      </c>
      <c r="J14" s="24">
        <f t="shared" si="2"/>
        <v>11999.5</v>
      </c>
      <c r="K14" s="24">
        <f t="shared" si="0"/>
        <v>515.8457738095237</v>
      </c>
      <c r="L14" s="24">
        <f t="shared" si="1"/>
        <v>1846.076923076923</v>
      </c>
    </row>
    <row r="15" spans="1:12" s="8" customFormat="1" ht="12.75" customHeight="1">
      <c r="A15" s="16" t="s">
        <v>12</v>
      </c>
      <c r="B15" s="21" t="s">
        <v>35</v>
      </c>
      <c r="C15" s="24">
        <v>42369.9</v>
      </c>
      <c r="D15" s="24">
        <v>52537.58</v>
      </c>
      <c r="E15" s="24">
        <v>4</v>
      </c>
      <c r="F15" s="24">
        <v>7</v>
      </c>
      <c r="G15" s="17">
        <v>100</v>
      </c>
      <c r="H15" s="17">
        <v>102</v>
      </c>
      <c r="I15" s="24">
        <f t="shared" si="3"/>
        <v>10592.475</v>
      </c>
      <c r="J15" s="24">
        <f t="shared" si="2"/>
        <v>7505.368571428572</v>
      </c>
      <c r="K15" s="24">
        <f t="shared" si="0"/>
        <v>423.699</v>
      </c>
      <c r="L15" s="24">
        <f t="shared" si="1"/>
        <v>515.0743137254902</v>
      </c>
    </row>
    <row r="16" spans="1:12" s="8" customFormat="1" ht="12.75" customHeight="1">
      <c r="A16" s="16" t="s">
        <v>13</v>
      </c>
      <c r="B16" s="21" t="s">
        <v>36</v>
      </c>
      <c r="C16" s="24">
        <v>524916.74</v>
      </c>
      <c r="D16" s="24">
        <v>579989.04</v>
      </c>
      <c r="E16" s="24">
        <v>68</v>
      </c>
      <c r="F16" s="24">
        <v>82</v>
      </c>
      <c r="G16" s="17">
        <v>1697</v>
      </c>
      <c r="H16" s="17">
        <v>1522</v>
      </c>
      <c r="I16" s="24">
        <f t="shared" si="3"/>
        <v>7719.363823529412</v>
      </c>
      <c r="J16" s="24">
        <f t="shared" si="2"/>
        <v>7073.037073170733</v>
      </c>
      <c r="K16" s="24">
        <f t="shared" si="0"/>
        <v>309.32041249263403</v>
      </c>
      <c r="L16" s="24">
        <f t="shared" si="1"/>
        <v>381.0703285151117</v>
      </c>
    </row>
    <row r="17" spans="1:12" s="8" customFormat="1" ht="12.75" customHeight="1">
      <c r="A17" s="16" t="s">
        <v>14</v>
      </c>
      <c r="B17" s="21" t="s">
        <v>37</v>
      </c>
      <c r="C17" s="24">
        <v>3704730.42</v>
      </c>
      <c r="D17" s="24">
        <v>4453522.67</v>
      </c>
      <c r="E17" s="24">
        <v>552</v>
      </c>
      <c r="F17" s="24">
        <v>628</v>
      </c>
      <c r="G17" s="17">
        <v>10712</v>
      </c>
      <c r="H17" s="17">
        <v>10201</v>
      </c>
      <c r="I17" s="24">
        <f t="shared" si="3"/>
        <v>6711.468152173913</v>
      </c>
      <c r="J17" s="24">
        <f t="shared" si="2"/>
        <v>7091.596608280254</v>
      </c>
      <c r="K17" s="24">
        <f t="shared" si="0"/>
        <v>345.8486202389843</v>
      </c>
      <c r="L17" s="24">
        <f t="shared" si="1"/>
        <v>436.5770679345162</v>
      </c>
    </row>
    <row r="18" spans="1:12" s="8" customFormat="1" ht="12.75" customHeight="1">
      <c r="A18" s="16" t="s">
        <v>15</v>
      </c>
      <c r="B18" s="21" t="s">
        <v>38</v>
      </c>
      <c r="C18" s="24">
        <v>751815.79</v>
      </c>
      <c r="D18" s="24">
        <v>881478.17</v>
      </c>
      <c r="E18" s="24">
        <v>82</v>
      </c>
      <c r="F18" s="24">
        <v>90</v>
      </c>
      <c r="G18" s="17">
        <v>2022</v>
      </c>
      <c r="H18" s="17">
        <v>1642</v>
      </c>
      <c r="I18" s="24">
        <f t="shared" si="3"/>
        <v>9168.48524390244</v>
      </c>
      <c r="J18" s="24">
        <f t="shared" si="2"/>
        <v>9794.201888888889</v>
      </c>
      <c r="K18" s="24">
        <f t="shared" si="0"/>
        <v>371.8178981206726</v>
      </c>
      <c r="L18" s="24">
        <f t="shared" si="1"/>
        <v>536.8320158343483</v>
      </c>
    </row>
    <row r="19" spans="1:12" s="8" customFormat="1" ht="12.75" customHeight="1">
      <c r="A19" s="16" t="s">
        <v>16</v>
      </c>
      <c r="B19" s="21" t="s">
        <v>39</v>
      </c>
      <c r="C19" s="24">
        <v>2335829.79</v>
      </c>
      <c r="D19" s="24">
        <v>1010632.5</v>
      </c>
      <c r="E19" s="24">
        <v>388</v>
      </c>
      <c r="F19" s="24">
        <v>175</v>
      </c>
      <c r="G19" s="17">
        <v>6336</v>
      </c>
      <c r="H19" s="17">
        <v>3217</v>
      </c>
      <c r="I19" s="24">
        <f t="shared" si="3"/>
        <v>6020.179871134021</v>
      </c>
      <c r="J19" s="24">
        <f t="shared" si="2"/>
        <v>5775.042857142857</v>
      </c>
      <c r="K19" s="24">
        <f t="shared" si="0"/>
        <v>368.6600047348485</v>
      </c>
      <c r="L19" s="24">
        <f t="shared" si="1"/>
        <v>314.15371464096984</v>
      </c>
    </row>
    <row r="20" spans="1:12" s="8" customFormat="1" ht="12.75" customHeight="1">
      <c r="A20" s="16" t="s">
        <v>17</v>
      </c>
      <c r="B20" s="21" t="s">
        <v>40</v>
      </c>
      <c r="C20" s="24">
        <v>1190871.45</v>
      </c>
      <c r="D20" s="24">
        <v>1287879.56</v>
      </c>
      <c r="E20" s="24">
        <v>103</v>
      </c>
      <c r="F20" s="24">
        <v>108</v>
      </c>
      <c r="G20" s="17">
        <v>2241</v>
      </c>
      <c r="H20" s="17">
        <v>1796</v>
      </c>
      <c r="I20" s="24">
        <f t="shared" si="3"/>
        <v>11561.858737864077</v>
      </c>
      <c r="J20" s="24">
        <f t="shared" si="2"/>
        <v>11924.81074074074</v>
      </c>
      <c r="K20" s="24">
        <f t="shared" si="0"/>
        <v>531.4018072289157</v>
      </c>
      <c r="L20" s="24">
        <f t="shared" si="1"/>
        <v>717.0821603563475</v>
      </c>
    </row>
    <row r="21" spans="1:12" s="8" customFormat="1" ht="12.75" customHeight="1">
      <c r="A21" s="16" t="s">
        <v>18</v>
      </c>
      <c r="B21" s="21" t="s">
        <v>41</v>
      </c>
      <c r="C21" s="24">
        <v>7463239.729999999</v>
      </c>
      <c r="D21" s="24">
        <v>10895979.780000001</v>
      </c>
      <c r="E21" s="24">
        <v>528</v>
      </c>
      <c r="F21" s="24">
        <v>894</v>
      </c>
      <c r="G21" s="17">
        <v>9425</v>
      </c>
      <c r="H21" s="17">
        <v>10224</v>
      </c>
      <c r="I21" s="24">
        <f t="shared" si="3"/>
        <v>14134.923731060604</v>
      </c>
      <c r="J21" s="24">
        <f t="shared" si="2"/>
        <v>12187.896845637586</v>
      </c>
      <c r="K21" s="24">
        <f t="shared" si="0"/>
        <v>791.8556742705568</v>
      </c>
      <c r="L21" s="24">
        <f t="shared" si="1"/>
        <v>1065.725721830986</v>
      </c>
    </row>
    <row r="22" spans="1:12" s="8" customFormat="1" ht="12.75" customHeight="1">
      <c r="A22" s="16" t="s">
        <v>19</v>
      </c>
      <c r="B22" s="21" t="s">
        <v>42</v>
      </c>
      <c r="C22" s="24">
        <v>298688.61</v>
      </c>
      <c r="D22" s="24">
        <v>105330.06</v>
      </c>
      <c r="E22" s="24">
        <v>34</v>
      </c>
      <c r="F22" s="24">
        <v>13</v>
      </c>
      <c r="G22" s="17">
        <v>733</v>
      </c>
      <c r="H22" s="17">
        <v>313</v>
      </c>
      <c r="I22" s="24">
        <f t="shared" si="3"/>
        <v>8784.959117647059</v>
      </c>
      <c r="J22" s="24">
        <f t="shared" si="2"/>
        <v>8102.3123076923075</v>
      </c>
      <c r="K22" s="24">
        <f t="shared" si="0"/>
        <v>407.4878717598908</v>
      </c>
      <c r="L22" s="24">
        <f t="shared" si="1"/>
        <v>336.51776357827475</v>
      </c>
    </row>
    <row r="23" spans="1:12" s="8" customFormat="1" ht="12.75" customHeight="1">
      <c r="A23" s="16" t="s">
        <v>20</v>
      </c>
      <c r="B23" s="21" t="s">
        <v>43</v>
      </c>
      <c r="C23" s="24">
        <v>4994632.24</v>
      </c>
      <c r="D23" s="24">
        <v>5631838.4799999995</v>
      </c>
      <c r="E23" s="24">
        <v>404</v>
      </c>
      <c r="F23" s="24">
        <v>532</v>
      </c>
      <c r="G23" s="17">
        <v>6612</v>
      </c>
      <c r="H23" s="17">
        <v>6189</v>
      </c>
      <c r="I23" s="24">
        <f t="shared" si="3"/>
        <v>12362.951089108912</v>
      </c>
      <c r="J23" s="24">
        <f t="shared" si="2"/>
        <v>10586.162556390977</v>
      </c>
      <c r="K23" s="24">
        <f t="shared" si="0"/>
        <v>755.3890260133091</v>
      </c>
      <c r="L23" s="24">
        <f t="shared" si="1"/>
        <v>909.9755178542575</v>
      </c>
    </row>
    <row r="24" spans="1:12" s="8" customFormat="1" ht="12.75" customHeight="1">
      <c r="A24" s="16" t="s">
        <v>21</v>
      </c>
      <c r="B24" s="21" t="s">
        <v>44</v>
      </c>
      <c r="C24" s="24">
        <v>2158133.68</v>
      </c>
      <c r="D24" s="24">
        <v>1364950.27</v>
      </c>
      <c r="E24" s="24">
        <v>379</v>
      </c>
      <c r="F24" s="24">
        <v>222</v>
      </c>
      <c r="G24" s="17">
        <v>6839</v>
      </c>
      <c r="H24" s="17">
        <v>7988</v>
      </c>
      <c r="I24" s="24">
        <f t="shared" si="3"/>
        <v>5694.284116094987</v>
      </c>
      <c r="J24" s="24">
        <f t="shared" si="2"/>
        <v>6148.424639639639</v>
      </c>
      <c r="K24" s="24">
        <f t="shared" si="0"/>
        <v>315.5627547887118</v>
      </c>
      <c r="L24" s="24">
        <f t="shared" si="1"/>
        <v>170.87509639459188</v>
      </c>
    </row>
    <row r="25" spans="1:12" s="8" customFormat="1" ht="12.75" customHeight="1">
      <c r="A25" s="16" t="s">
        <v>22</v>
      </c>
      <c r="B25" s="22" t="s">
        <v>60</v>
      </c>
      <c r="C25" s="24">
        <v>1431774.77</v>
      </c>
      <c r="D25" s="24">
        <v>189535.5</v>
      </c>
      <c r="E25" s="24">
        <v>178</v>
      </c>
      <c r="F25" s="24">
        <v>27</v>
      </c>
      <c r="G25" s="17">
        <v>19757</v>
      </c>
      <c r="H25" s="17">
        <v>989</v>
      </c>
      <c r="I25" s="24">
        <f t="shared" si="3"/>
        <v>8043.678483146067</v>
      </c>
      <c r="J25" s="24">
        <f t="shared" si="2"/>
        <v>7019.833333333333</v>
      </c>
      <c r="K25" s="24">
        <f t="shared" si="0"/>
        <v>72.46923976312193</v>
      </c>
      <c r="L25" s="24">
        <f t="shared" si="1"/>
        <v>191.64357937310413</v>
      </c>
    </row>
    <row r="26" spans="1:12" s="8" customFormat="1" ht="12.75" customHeight="1">
      <c r="A26" s="16" t="s">
        <v>23</v>
      </c>
      <c r="B26" s="22" t="s">
        <v>45</v>
      </c>
      <c r="C26" s="24">
        <v>728812.87</v>
      </c>
      <c r="D26" s="24">
        <v>531924.11</v>
      </c>
      <c r="E26" s="24">
        <v>61</v>
      </c>
      <c r="F26" s="24">
        <v>38</v>
      </c>
      <c r="G26" s="17">
        <v>1250</v>
      </c>
      <c r="H26" s="17">
        <v>433</v>
      </c>
      <c r="I26" s="24">
        <f t="shared" si="3"/>
        <v>11947.751967213115</v>
      </c>
      <c r="J26" s="24">
        <f t="shared" si="2"/>
        <v>13998.002894736841</v>
      </c>
      <c r="K26" s="24">
        <f t="shared" si="0"/>
        <v>583.050296</v>
      </c>
      <c r="L26" s="24">
        <f t="shared" si="1"/>
        <v>1228.4621478060046</v>
      </c>
    </row>
    <row r="27" spans="1:12" s="8" customFormat="1" ht="12.75" customHeight="1">
      <c r="A27" s="16" t="s">
        <v>24</v>
      </c>
      <c r="B27" s="22" t="s">
        <v>46</v>
      </c>
      <c r="C27" s="24">
        <v>8312166.389999999</v>
      </c>
      <c r="D27" s="24">
        <v>5714384.209999999</v>
      </c>
      <c r="E27" s="24">
        <v>755</v>
      </c>
      <c r="F27" s="24">
        <v>494</v>
      </c>
      <c r="G27" s="17">
        <v>14240</v>
      </c>
      <c r="H27" s="17">
        <v>6849</v>
      </c>
      <c r="I27" s="24">
        <f t="shared" si="3"/>
        <v>11009.491907284766</v>
      </c>
      <c r="J27" s="24">
        <f t="shared" si="2"/>
        <v>11567.579372469634</v>
      </c>
      <c r="K27" s="24">
        <f t="shared" si="0"/>
        <v>583.7195498595505</v>
      </c>
      <c r="L27" s="24">
        <f t="shared" si="1"/>
        <v>834.3384742298144</v>
      </c>
    </row>
    <row r="28" spans="1:12" s="8" customFormat="1" ht="12.75" customHeight="1">
      <c r="A28" s="16" t="s">
        <v>47</v>
      </c>
      <c r="B28" s="22" t="s">
        <v>48</v>
      </c>
      <c r="C28" s="24">
        <v>224946.44</v>
      </c>
      <c r="D28" s="24">
        <v>112099.36</v>
      </c>
      <c r="E28" s="24">
        <v>24</v>
      </c>
      <c r="F28" s="24">
        <v>12</v>
      </c>
      <c r="G28" s="17">
        <v>594</v>
      </c>
      <c r="H28" s="17">
        <v>272</v>
      </c>
      <c r="I28" s="24">
        <f t="shared" si="3"/>
        <v>9372.768333333333</v>
      </c>
      <c r="J28" s="24">
        <f t="shared" si="2"/>
        <v>9341.613333333333</v>
      </c>
      <c r="K28" s="24">
        <f t="shared" si="0"/>
        <v>378.69771043771044</v>
      </c>
      <c r="L28" s="24">
        <f t="shared" si="1"/>
        <v>412.13</v>
      </c>
    </row>
    <row r="29" spans="1:13" s="8" customFormat="1" ht="12.75" customHeight="1">
      <c r="A29" s="16" t="s">
        <v>49</v>
      </c>
      <c r="B29" s="22" t="s">
        <v>50</v>
      </c>
      <c r="C29" s="24">
        <v>1252460.72</v>
      </c>
      <c r="D29" s="24">
        <v>573463.26</v>
      </c>
      <c r="E29" s="24">
        <v>159</v>
      </c>
      <c r="F29" s="24">
        <v>74</v>
      </c>
      <c r="G29" s="17">
        <v>3442</v>
      </c>
      <c r="H29" s="17">
        <v>1413</v>
      </c>
      <c r="I29" s="24">
        <f t="shared" si="3"/>
        <v>7877.11144654088</v>
      </c>
      <c r="J29" s="24">
        <f t="shared" si="2"/>
        <v>7749.503513513514</v>
      </c>
      <c r="K29" s="24">
        <f t="shared" si="0"/>
        <v>363.87586287042416</v>
      </c>
      <c r="L29" s="24">
        <f t="shared" si="1"/>
        <v>405.84802547770704</v>
      </c>
      <c r="M29" s="9"/>
    </row>
    <row r="30" spans="1:12" s="8" customFormat="1" ht="25.5" customHeight="1">
      <c r="A30" s="16" t="s">
        <v>51</v>
      </c>
      <c r="B30" s="15" t="s">
        <v>52</v>
      </c>
      <c r="C30" s="24">
        <v>269518.57</v>
      </c>
      <c r="D30" s="24">
        <v>20854.81</v>
      </c>
      <c r="E30" s="24">
        <v>82</v>
      </c>
      <c r="F30" s="24">
        <v>3</v>
      </c>
      <c r="G30" s="17">
        <v>5620</v>
      </c>
      <c r="H30" s="17">
        <v>656</v>
      </c>
      <c r="I30" s="24">
        <f t="shared" si="3"/>
        <v>3286.811829268293</v>
      </c>
      <c r="J30" s="24">
        <f t="shared" si="2"/>
        <v>6951.6033333333335</v>
      </c>
      <c r="K30" s="24">
        <f t="shared" si="0"/>
        <v>47.9570409252669</v>
      </c>
      <c r="L30" s="24">
        <f t="shared" si="1"/>
        <v>31.790868902439026</v>
      </c>
    </row>
    <row r="31" spans="1:12" s="8" customFormat="1" ht="11.25">
      <c r="A31" s="16" t="s">
        <v>53</v>
      </c>
      <c r="B31" s="22" t="s">
        <v>54</v>
      </c>
      <c r="C31" s="24">
        <v>92267.29</v>
      </c>
      <c r="D31" s="24">
        <v>58901.6</v>
      </c>
      <c r="E31" s="24">
        <v>8</v>
      </c>
      <c r="F31" s="24">
        <v>3</v>
      </c>
      <c r="G31" s="17">
        <v>354</v>
      </c>
      <c r="H31" s="17">
        <v>111</v>
      </c>
      <c r="I31" s="24">
        <f t="shared" si="3"/>
        <v>11533.41125</v>
      </c>
      <c r="J31" s="24">
        <f t="shared" si="2"/>
        <v>19633.866666666665</v>
      </c>
      <c r="K31" s="24">
        <f t="shared" si="0"/>
        <v>260.6420621468926</v>
      </c>
      <c r="L31" s="24">
        <f t="shared" si="1"/>
        <v>530.645045045045</v>
      </c>
    </row>
    <row r="32" spans="1:12" ht="12">
      <c r="A32" s="16"/>
      <c r="B32" s="15" t="s">
        <v>55</v>
      </c>
      <c r="C32" s="24">
        <v>873610.48</v>
      </c>
      <c r="D32" s="24">
        <v>638414.99</v>
      </c>
      <c r="E32" s="24">
        <v>79</v>
      </c>
      <c r="F32" s="24">
        <v>59</v>
      </c>
      <c r="G32" s="17">
        <v>2811</v>
      </c>
      <c r="H32" s="17">
        <v>958</v>
      </c>
      <c r="I32" s="24">
        <f t="shared" si="3"/>
        <v>11058.360506329114</v>
      </c>
      <c r="J32" s="24">
        <f t="shared" si="2"/>
        <v>10820.593050847458</v>
      </c>
      <c r="K32" s="24">
        <f t="shared" si="0"/>
        <v>310.78281038776237</v>
      </c>
      <c r="L32" s="24">
        <f t="shared" si="1"/>
        <v>666.4039561586638</v>
      </c>
    </row>
    <row r="33" spans="1:12" ht="12">
      <c r="A33" s="18" t="s">
        <v>0</v>
      </c>
      <c r="B33" s="18"/>
      <c r="C33" s="23">
        <f aca="true" t="shared" si="4" ref="C33:H33">SUM(C11:C32)</f>
        <v>38089130.14999999</v>
      </c>
      <c r="D33" s="23">
        <f t="shared" si="4"/>
        <v>35927421.910000004</v>
      </c>
      <c r="E33" s="23">
        <f t="shared" si="4"/>
        <v>4066</v>
      </c>
      <c r="F33" s="23">
        <f t="shared" si="4"/>
        <v>3655</v>
      </c>
      <c r="G33" s="23">
        <f t="shared" si="4"/>
        <v>99326</v>
      </c>
      <c r="H33" s="23">
        <f t="shared" si="4"/>
        <v>58003</v>
      </c>
      <c r="I33" s="26">
        <f>C33/E33</f>
        <v>9367.715236104277</v>
      </c>
      <c r="J33" s="26">
        <f>D33/F33</f>
        <v>9829.663997264022</v>
      </c>
      <c r="K33" s="26">
        <f t="shared" si="0"/>
        <v>383.4759292632341</v>
      </c>
      <c r="L33" s="26">
        <f t="shared" si="1"/>
        <v>619.4062705377308</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58</v>
      </c>
    </row>
    <row r="37" ht="12">
      <c r="A37" s="1" t="s">
        <v>59</v>
      </c>
    </row>
    <row r="38" spans="10:11" ht="12">
      <c r="J38" s="8"/>
      <c r="K38" s="8"/>
    </row>
    <row r="39" spans="11:12" ht="12">
      <c r="K39" s="8"/>
      <c r="L39" s="8"/>
    </row>
    <row r="40" spans="11:12" ht="12">
      <c r="K40" s="8"/>
      <c r="L40" s="8"/>
    </row>
    <row r="41" spans="10:11" ht="12">
      <c r="J41" s="8"/>
      <c r="K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6:L6"/>
    <mergeCell ref="A10:L10"/>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C43" sqref="C43"/>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73</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74</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8" t="s">
        <v>67</v>
      </c>
      <c r="F8" s="39"/>
      <c r="G8" s="32" t="s">
        <v>28</v>
      </c>
      <c r="H8" s="35"/>
      <c r="I8" s="32" t="s">
        <v>66</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2018</v>
      </c>
      <c r="B10" s="33"/>
      <c r="C10" s="33"/>
      <c r="D10" s="33"/>
      <c r="E10" s="33"/>
      <c r="F10" s="33"/>
      <c r="G10" s="33"/>
      <c r="H10" s="33"/>
      <c r="I10" s="33"/>
      <c r="J10" s="33"/>
      <c r="K10" s="33"/>
      <c r="L10" s="34"/>
    </row>
    <row r="11" spans="1:12" s="8" customFormat="1" ht="12.75" customHeight="1">
      <c r="A11" s="16" t="s">
        <v>8</v>
      </c>
      <c r="B11" s="21" t="s">
        <v>31</v>
      </c>
      <c r="C11" s="24">
        <v>194998.40000000002</v>
      </c>
      <c r="D11" s="24">
        <v>23131.04</v>
      </c>
      <c r="E11" s="17">
        <v>21</v>
      </c>
      <c r="F11" s="17">
        <v>3</v>
      </c>
      <c r="G11" s="17">
        <v>1015</v>
      </c>
      <c r="H11" s="17">
        <v>90</v>
      </c>
      <c r="I11" s="24">
        <f>C11/E11</f>
        <v>9285.638095238097</v>
      </c>
      <c r="J11" s="24">
        <f>D11/F11</f>
        <v>7710.346666666667</v>
      </c>
      <c r="K11" s="24">
        <f>C11/G11</f>
        <v>192.11665024630545</v>
      </c>
      <c r="L11" s="24">
        <f>D11/H11</f>
        <v>257.01155555555556</v>
      </c>
    </row>
    <row r="12" spans="1:12" s="8" customFormat="1" ht="12.75" customHeight="1">
      <c r="A12" s="16" t="s">
        <v>9</v>
      </c>
      <c r="B12" s="21" t="s">
        <v>32</v>
      </c>
      <c r="C12" s="25">
        <v>0</v>
      </c>
      <c r="D12" s="25">
        <v>0</v>
      </c>
      <c r="E12" s="25">
        <v>0</v>
      </c>
      <c r="F12" s="25">
        <v>0</v>
      </c>
      <c r="G12" s="27">
        <v>10</v>
      </c>
      <c r="H12" s="27">
        <v>14</v>
      </c>
      <c r="I12" s="24" t="s">
        <v>25</v>
      </c>
      <c r="J12" s="24" t="s">
        <v>25</v>
      </c>
      <c r="K12" s="24">
        <f>C12/G12</f>
        <v>0</v>
      </c>
      <c r="L12" s="24">
        <f>D12/H12</f>
        <v>0</v>
      </c>
    </row>
    <row r="13" spans="1:12" s="8" customFormat="1" ht="12.75" customHeight="1">
      <c r="A13" s="16" t="s">
        <v>10</v>
      </c>
      <c r="B13" s="21" t="s">
        <v>33</v>
      </c>
      <c r="C13" s="24">
        <v>1417933.8300000003</v>
      </c>
      <c r="D13" s="24">
        <v>1495992.5499999996</v>
      </c>
      <c r="E13" s="25">
        <v>136</v>
      </c>
      <c r="F13" s="17">
        <v>144</v>
      </c>
      <c r="G13" s="17">
        <v>2994</v>
      </c>
      <c r="H13" s="17">
        <v>3515</v>
      </c>
      <c r="I13" s="24">
        <f aca="true" t="shared" si="0" ref="I13:J32">C13/E13</f>
        <v>10425.98404411765</v>
      </c>
      <c r="J13" s="24">
        <f>D13/F13</f>
        <v>10388.837152777774</v>
      </c>
      <c r="K13" s="24">
        <f aca="true" t="shared" si="1" ref="K13:L32">C13/G13</f>
        <v>473.59179358717444</v>
      </c>
      <c r="L13" s="24">
        <f t="shared" si="1"/>
        <v>425.6024324324323</v>
      </c>
    </row>
    <row r="14" spans="1:12" s="8" customFormat="1" ht="12.75" customHeight="1">
      <c r="A14" s="16" t="s">
        <v>11</v>
      </c>
      <c r="B14" s="21" t="s">
        <v>34</v>
      </c>
      <c r="C14" s="24">
        <v>162327.62</v>
      </c>
      <c r="D14" s="24">
        <v>68173.26999999999</v>
      </c>
      <c r="E14" s="17">
        <v>14</v>
      </c>
      <c r="F14" s="17">
        <v>5</v>
      </c>
      <c r="G14" s="17">
        <v>225</v>
      </c>
      <c r="H14" s="17">
        <v>40</v>
      </c>
      <c r="I14" s="24">
        <f t="shared" si="0"/>
        <v>11594.83</v>
      </c>
      <c r="J14" s="24">
        <f>D14/F14</f>
        <v>13634.653999999999</v>
      </c>
      <c r="K14" s="24">
        <f t="shared" si="1"/>
        <v>721.4560888888889</v>
      </c>
      <c r="L14" s="24">
        <f t="shared" si="1"/>
        <v>1704.3317499999998</v>
      </c>
    </row>
    <row r="15" spans="1:12" s="8" customFormat="1" ht="12.75" customHeight="1">
      <c r="A15" s="16" t="s">
        <v>12</v>
      </c>
      <c r="B15" s="21" t="s">
        <v>35</v>
      </c>
      <c r="C15" s="24">
        <v>32081.93</v>
      </c>
      <c r="D15" s="24">
        <v>63871.21</v>
      </c>
      <c r="E15" s="17">
        <v>4</v>
      </c>
      <c r="F15" s="17">
        <v>5</v>
      </c>
      <c r="G15" s="17">
        <v>150</v>
      </c>
      <c r="H15" s="17">
        <v>129</v>
      </c>
      <c r="I15" s="24">
        <f t="shared" si="0"/>
        <v>8020.4825</v>
      </c>
      <c r="J15" s="24">
        <f t="shared" si="0"/>
        <v>12774.242</v>
      </c>
      <c r="K15" s="24">
        <f t="shared" si="1"/>
        <v>213.87953333333334</v>
      </c>
      <c r="L15" s="24">
        <f t="shared" si="1"/>
        <v>495.12565891472866</v>
      </c>
    </row>
    <row r="16" spans="1:12" s="8" customFormat="1" ht="12.75" customHeight="1">
      <c r="A16" s="16" t="s">
        <v>13</v>
      </c>
      <c r="B16" s="21" t="s">
        <v>36</v>
      </c>
      <c r="C16" s="24">
        <v>996361.5300000004</v>
      </c>
      <c r="D16" s="24">
        <v>855264.65</v>
      </c>
      <c r="E16" s="17">
        <v>92</v>
      </c>
      <c r="F16" s="17">
        <v>89</v>
      </c>
      <c r="G16" s="17">
        <v>2220</v>
      </c>
      <c r="H16" s="17">
        <v>2234</v>
      </c>
      <c r="I16" s="24">
        <f t="shared" si="0"/>
        <v>10830.016630434786</v>
      </c>
      <c r="J16" s="24">
        <f t="shared" si="0"/>
        <v>9609.715168539326</v>
      </c>
      <c r="K16" s="24">
        <f t="shared" si="1"/>
        <v>448.8115000000002</v>
      </c>
      <c r="L16" s="24">
        <f t="shared" si="1"/>
        <v>382.84004028648167</v>
      </c>
    </row>
    <row r="17" spans="1:12" s="8" customFormat="1" ht="12.75" customHeight="1">
      <c r="A17" s="16" t="s">
        <v>14</v>
      </c>
      <c r="B17" s="21" t="s">
        <v>37</v>
      </c>
      <c r="C17" s="24">
        <v>5099225.199999992</v>
      </c>
      <c r="D17" s="24">
        <v>5664081.630000002</v>
      </c>
      <c r="E17" s="17">
        <v>521</v>
      </c>
      <c r="F17" s="17">
        <v>657</v>
      </c>
      <c r="G17" s="17">
        <v>11421</v>
      </c>
      <c r="H17" s="17">
        <v>13856</v>
      </c>
      <c r="I17" s="24">
        <f t="shared" si="0"/>
        <v>9787.38042226486</v>
      </c>
      <c r="J17" s="24">
        <f t="shared" si="0"/>
        <v>8621.128812785391</v>
      </c>
      <c r="K17" s="24">
        <f t="shared" si="1"/>
        <v>446.47799667279503</v>
      </c>
      <c r="L17" s="24">
        <f t="shared" si="1"/>
        <v>408.7818728348731</v>
      </c>
    </row>
    <row r="18" spans="1:12" s="8" customFormat="1" ht="12.75" customHeight="1">
      <c r="A18" s="16" t="s">
        <v>15</v>
      </c>
      <c r="B18" s="21" t="s">
        <v>38</v>
      </c>
      <c r="C18" s="24">
        <v>926969.3099999998</v>
      </c>
      <c r="D18" s="24">
        <v>1147020.58</v>
      </c>
      <c r="E18" s="17">
        <v>93</v>
      </c>
      <c r="F18" s="17">
        <v>100</v>
      </c>
      <c r="G18" s="17">
        <v>2552</v>
      </c>
      <c r="H18" s="17">
        <v>2154</v>
      </c>
      <c r="I18" s="24">
        <f t="shared" si="0"/>
        <v>9967.41193548387</v>
      </c>
      <c r="J18" s="24">
        <f t="shared" si="0"/>
        <v>11470.205800000002</v>
      </c>
      <c r="K18" s="24">
        <f t="shared" si="1"/>
        <v>363.23248824451406</v>
      </c>
      <c r="L18" s="24">
        <f t="shared" si="1"/>
        <v>532.5072330547819</v>
      </c>
    </row>
    <row r="19" spans="1:12" s="8" customFormat="1" ht="12.75" customHeight="1">
      <c r="A19" s="16" t="s">
        <v>16</v>
      </c>
      <c r="B19" s="21" t="s">
        <v>39</v>
      </c>
      <c r="C19" s="24">
        <v>2904240.7900000014</v>
      </c>
      <c r="D19" s="24">
        <v>1643931.4300000004</v>
      </c>
      <c r="E19" s="17">
        <v>400</v>
      </c>
      <c r="F19" s="17">
        <v>235</v>
      </c>
      <c r="G19" s="17">
        <v>8818</v>
      </c>
      <c r="H19" s="17">
        <v>4840</v>
      </c>
      <c r="I19" s="24">
        <f t="shared" si="0"/>
        <v>7260.601975000003</v>
      </c>
      <c r="J19" s="24">
        <f t="shared" si="0"/>
        <v>6995.452893617023</v>
      </c>
      <c r="K19" s="24">
        <f t="shared" si="1"/>
        <v>329.35368450895913</v>
      </c>
      <c r="L19" s="24">
        <f t="shared" si="1"/>
        <v>339.6552541322315</v>
      </c>
    </row>
    <row r="20" spans="1:12" s="8" customFormat="1" ht="12.75" customHeight="1">
      <c r="A20" s="16" t="s">
        <v>17</v>
      </c>
      <c r="B20" s="21" t="s">
        <v>40</v>
      </c>
      <c r="C20" s="24">
        <v>2492751.0100000007</v>
      </c>
      <c r="D20" s="24">
        <v>1936691.5200000003</v>
      </c>
      <c r="E20" s="17">
        <v>155</v>
      </c>
      <c r="F20" s="17">
        <v>160</v>
      </c>
      <c r="G20" s="17">
        <v>3518</v>
      </c>
      <c r="H20" s="17">
        <v>2658</v>
      </c>
      <c r="I20" s="24">
        <f t="shared" si="0"/>
        <v>16082.264580645166</v>
      </c>
      <c r="J20" s="24">
        <f t="shared" si="0"/>
        <v>12104.322000000002</v>
      </c>
      <c r="K20" s="24">
        <f t="shared" si="1"/>
        <v>708.5704974417284</v>
      </c>
      <c r="L20" s="24">
        <f t="shared" si="1"/>
        <v>728.6273589164787</v>
      </c>
    </row>
    <row r="21" spans="1:12" s="8" customFormat="1" ht="12.75" customHeight="1">
      <c r="A21" s="16" t="s">
        <v>18</v>
      </c>
      <c r="B21" s="21" t="s">
        <v>41</v>
      </c>
      <c r="C21" s="24">
        <v>10712647.769999994</v>
      </c>
      <c r="D21" s="24">
        <v>9511774.059999995</v>
      </c>
      <c r="E21" s="17">
        <v>616</v>
      </c>
      <c r="F21" s="17">
        <v>651</v>
      </c>
      <c r="G21" s="17">
        <v>12233</v>
      </c>
      <c r="H21" s="17">
        <v>11594</v>
      </c>
      <c r="I21" s="24">
        <f t="shared" si="0"/>
        <v>17390.661964285704</v>
      </c>
      <c r="J21" s="24">
        <f t="shared" si="0"/>
        <v>14611.020061443925</v>
      </c>
      <c r="K21" s="24">
        <f t="shared" si="1"/>
        <v>875.7171397040786</v>
      </c>
      <c r="L21" s="24">
        <f t="shared" si="1"/>
        <v>820.4048697602203</v>
      </c>
    </row>
    <row r="22" spans="1:12" s="8" customFormat="1" ht="12.75" customHeight="1">
      <c r="A22" s="16" t="s">
        <v>19</v>
      </c>
      <c r="B22" s="21" t="s">
        <v>42</v>
      </c>
      <c r="C22" s="24">
        <v>605800.45</v>
      </c>
      <c r="D22" s="24">
        <v>148833.77</v>
      </c>
      <c r="E22" s="17">
        <v>48</v>
      </c>
      <c r="F22" s="17">
        <v>16</v>
      </c>
      <c r="G22" s="17">
        <v>1250</v>
      </c>
      <c r="H22" s="17">
        <v>505</v>
      </c>
      <c r="I22" s="24">
        <f t="shared" si="0"/>
        <v>12620.842708333332</v>
      </c>
      <c r="J22" s="24">
        <f t="shared" si="0"/>
        <v>9302.110625</v>
      </c>
      <c r="K22" s="24">
        <f t="shared" si="1"/>
        <v>484.64036</v>
      </c>
      <c r="L22" s="24">
        <f t="shared" si="1"/>
        <v>294.72033663366335</v>
      </c>
    </row>
    <row r="23" spans="1:12" s="8" customFormat="1" ht="12.75" customHeight="1">
      <c r="A23" s="16" t="s">
        <v>20</v>
      </c>
      <c r="B23" s="21" t="s">
        <v>43</v>
      </c>
      <c r="C23" s="24">
        <v>9507086.28999999</v>
      </c>
      <c r="D23" s="24">
        <v>7924642.989999995</v>
      </c>
      <c r="E23" s="17">
        <v>600</v>
      </c>
      <c r="F23" s="17">
        <v>599</v>
      </c>
      <c r="G23" s="17">
        <v>11176</v>
      </c>
      <c r="H23" s="17">
        <v>9366</v>
      </c>
      <c r="I23" s="24">
        <f t="shared" si="0"/>
        <v>15845.14381666665</v>
      </c>
      <c r="J23" s="24">
        <f t="shared" si="0"/>
        <v>13229.78796327211</v>
      </c>
      <c r="K23" s="24">
        <f t="shared" si="1"/>
        <v>850.6698541517528</v>
      </c>
      <c r="L23" s="24">
        <f t="shared" si="1"/>
        <v>846.1075154815284</v>
      </c>
    </row>
    <row r="24" spans="1:12" s="8" customFormat="1" ht="12.75" customHeight="1">
      <c r="A24" s="16" t="s">
        <v>21</v>
      </c>
      <c r="B24" s="21" t="s">
        <v>44</v>
      </c>
      <c r="C24" s="24">
        <v>3150787.4000000022</v>
      </c>
      <c r="D24" s="24">
        <v>2229735.339999998</v>
      </c>
      <c r="E24" s="17">
        <v>405</v>
      </c>
      <c r="F24" s="17">
        <v>284</v>
      </c>
      <c r="G24" s="17">
        <v>10141</v>
      </c>
      <c r="H24" s="17">
        <v>9640</v>
      </c>
      <c r="I24" s="24">
        <f t="shared" si="0"/>
        <v>7779.721975308647</v>
      </c>
      <c r="J24" s="24">
        <f t="shared" si="0"/>
        <v>7851.18077464788</v>
      </c>
      <c r="K24" s="24">
        <f t="shared" si="1"/>
        <v>310.6978996154228</v>
      </c>
      <c r="L24" s="24">
        <f t="shared" si="1"/>
        <v>231.30034647302884</v>
      </c>
    </row>
    <row r="25" spans="1:12" s="8" customFormat="1" ht="12.75" customHeight="1">
      <c r="A25" s="16" t="s">
        <v>22</v>
      </c>
      <c r="B25" s="22" t="s">
        <v>77</v>
      </c>
      <c r="C25" s="24">
        <v>2140290.609999999</v>
      </c>
      <c r="D25" s="24">
        <v>273211.8</v>
      </c>
      <c r="E25" s="17">
        <v>187</v>
      </c>
      <c r="F25" s="17">
        <v>30</v>
      </c>
      <c r="G25" s="17">
        <v>23281</v>
      </c>
      <c r="H25" s="17">
        <v>1098</v>
      </c>
      <c r="I25" s="24">
        <f t="shared" si="0"/>
        <v>11445.404331550797</v>
      </c>
      <c r="J25" s="24">
        <f t="shared" si="0"/>
        <v>9107.06</v>
      </c>
      <c r="K25" s="24">
        <f t="shared" si="1"/>
        <v>91.93293286370856</v>
      </c>
      <c r="L25" s="24">
        <f t="shared" si="1"/>
        <v>248.82677595628414</v>
      </c>
    </row>
    <row r="26" spans="1:12" s="8" customFormat="1" ht="12.75" customHeight="1">
      <c r="A26" s="16" t="s">
        <v>23</v>
      </c>
      <c r="B26" s="22" t="s">
        <v>45</v>
      </c>
      <c r="C26" s="24">
        <v>1839945.1599999997</v>
      </c>
      <c r="D26" s="24">
        <v>555791.0900000002</v>
      </c>
      <c r="E26" s="17">
        <v>114</v>
      </c>
      <c r="F26" s="17">
        <v>40</v>
      </c>
      <c r="G26" s="17">
        <v>2301</v>
      </c>
      <c r="H26" s="17">
        <v>886</v>
      </c>
      <c r="I26" s="24">
        <f t="shared" si="0"/>
        <v>16139.869824561401</v>
      </c>
      <c r="J26" s="24">
        <f t="shared" si="0"/>
        <v>13894.777250000005</v>
      </c>
      <c r="K26" s="24">
        <f t="shared" si="1"/>
        <v>799.6284919600173</v>
      </c>
      <c r="L26" s="24">
        <f t="shared" si="1"/>
        <v>627.3037133182846</v>
      </c>
    </row>
    <row r="27" spans="1:12" s="8" customFormat="1" ht="12.75" customHeight="1">
      <c r="A27" s="16" t="s">
        <v>24</v>
      </c>
      <c r="B27" s="22" t="s">
        <v>46</v>
      </c>
      <c r="C27" s="24">
        <v>14817091.809999984</v>
      </c>
      <c r="D27" s="24">
        <v>8807609.270000001</v>
      </c>
      <c r="E27" s="17">
        <v>1101</v>
      </c>
      <c r="F27" s="17">
        <v>720</v>
      </c>
      <c r="G27" s="17">
        <v>21165</v>
      </c>
      <c r="H27" s="17">
        <v>12164</v>
      </c>
      <c r="I27" s="24">
        <f t="shared" si="0"/>
        <v>13457.849055404164</v>
      </c>
      <c r="J27" s="24">
        <f t="shared" si="0"/>
        <v>12232.79065277778</v>
      </c>
      <c r="K27" s="24">
        <f t="shared" si="1"/>
        <v>700.0752095440578</v>
      </c>
      <c r="L27" s="24">
        <f t="shared" si="1"/>
        <v>724.0717913515292</v>
      </c>
    </row>
    <row r="28" spans="1:12" s="8" customFormat="1" ht="12.75" customHeight="1">
      <c r="A28" s="16" t="s">
        <v>47</v>
      </c>
      <c r="B28" s="22" t="s">
        <v>48</v>
      </c>
      <c r="C28" s="24">
        <v>435566.8199999999</v>
      </c>
      <c r="D28" s="24">
        <v>218931.41000000003</v>
      </c>
      <c r="E28" s="17">
        <v>35</v>
      </c>
      <c r="F28" s="17">
        <v>18</v>
      </c>
      <c r="G28" s="17">
        <v>955</v>
      </c>
      <c r="H28" s="17">
        <v>401</v>
      </c>
      <c r="I28" s="24">
        <f t="shared" si="0"/>
        <v>12444.766285714282</v>
      </c>
      <c r="J28" s="24">
        <f t="shared" si="0"/>
        <v>12162.856111111112</v>
      </c>
      <c r="K28" s="24">
        <f t="shared" si="1"/>
        <v>456.0909109947643</v>
      </c>
      <c r="L28" s="24">
        <f t="shared" si="1"/>
        <v>545.9636159600998</v>
      </c>
    </row>
    <row r="29" spans="1:13" s="8" customFormat="1" ht="12.75" customHeight="1">
      <c r="A29" s="16" t="s">
        <v>49</v>
      </c>
      <c r="B29" s="22" t="s">
        <v>50</v>
      </c>
      <c r="C29" s="24">
        <v>1892671.4200000018</v>
      </c>
      <c r="D29" s="24">
        <v>944350.1699999998</v>
      </c>
      <c r="E29" s="17">
        <v>179</v>
      </c>
      <c r="F29" s="17">
        <v>118</v>
      </c>
      <c r="G29" s="17">
        <v>3759</v>
      </c>
      <c r="H29" s="17">
        <v>1930</v>
      </c>
      <c r="I29" s="24">
        <f t="shared" si="0"/>
        <v>10573.583351955318</v>
      </c>
      <c r="J29" s="24">
        <f t="shared" si="0"/>
        <v>8002.9675423728795</v>
      </c>
      <c r="K29" s="24">
        <f t="shared" si="1"/>
        <v>503.5039691407294</v>
      </c>
      <c r="L29" s="24">
        <f t="shared" si="1"/>
        <v>489.30060621761646</v>
      </c>
      <c r="M29" s="9"/>
    </row>
    <row r="30" spans="1:12" s="8" customFormat="1" ht="25.5" customHeight="1">
      <c r="A30" s="16" t="s">
        <v>51</v>
      </c>
      <c r="B30" s="15" t="s">
        <v>52</v>
      </c>
      <c r="C30" s="24">
        <v>489723.82999999984</v>
      </c>
      <c r="D30" s="24">
        <v>100738.29999999997</v>
      </c>
      <c r="E30" s="17">
        <v>92</v>
      </c>
      <c r="F30" s="17">
        <v>24</v>
      </c>
      <c r="G30" s="17">
        <v>5855</v>
      </c>
      <c r="H30" s="17">
        <v>844</v>
      </c>
      <c r="I30" s="24">
        <f t="shared" si="0"/>
        <v>5323.085108695651</v>
      </c>
      <c r="J30" s="24">
        <f t="shared" si="0"/>
        <v>4197.429166666666</v>
      </c>
      <c r="K30" s="24">
        <f t="shared" si="1"/>
        <v>83.64198633646453</v>
      </c>
      <c r="L30" s="24">
        <f t="shared" si="1"/>
        <v>119.3581753554502</v>
      </c>
    </row>
    <row r="31" spans="1:12" s="8" customFormat="1" ht="11.25">
      <c r="A31" s="16" t="s">
        <v>53</v>
      </c>
      <c r="B31" s="22" t="s">
        <v>54</v>
      </c>
      <c r="C31" s="24">
        <v>139749.90000000002</v>
      </c>
      <c r="D31" s="24">
        <v>84514.98000000001</v>
      </c>
      <c r="E31" s="17">
        <v>10</v>
      </c>
      <c r="F31" s="17">
        <v>6</v>
      </c>
      <c r="G31" s="17">
        <v>439</v>
      </c>
      <c r="H31" s="17">
        <v>143</v>
      </c>
      <c r="I31" s="24">
        <f t="shared" si="0"/>
        <v>13974.990000000002</v>
      </c>
      <c r="J31" s="24">
        <f t="shared" si="0"/>
        <v>14085.830000000002</v>
      </c>
      <c r="K31" s="24">
        <f t="shared" si="1"/>
        <v>318.33690205011396</v>
      </c>
      <c r="L31" s="24">
        <f t="shared" si="1"/>
        <v>591.0138461538462</v>
      </c>
    </row>
    <row r="32" spans="1:12" ht="12">
      <c r="A32" s="16"/>
      <c r="B32" s="15" t="s">
        <v>55</v>
      </c>
      <c r="C32" s="24">
        <v>1767539.7100000004</v>
      </c>
      <c r="D32" s="24">
        <v>979759.9</v>
      </c>
      <c r="E32" s="17">
        <v>131</v>
      </c>
      <c r="F32" s="17">
        <v>59</v>
      </c>
      <c r="G32" s="17">
        <v>3251</v>
      </c>
      <c r="H32" s="17">
        <v>1230</v>
      </c>
      <c r="I32" s="24">
        <f t="shared" si="0"/>
        <v>13492.669541984736</v>
      </c>
      <c r="J32" s="24">
        <f t="shared" si="0"/>
        <v>16606.100000000002</v>
      </c>
      <c r="K32" s="24">
        <f t="shared" si="1"/>
        <v>543.6910827437713</v>
      </c>
      <c r="L32" s="24">
        <f t="shared" si="1"/>
        <v>796.5527642276423</v>
      </c>
    </row>
    <row r="33" spans="1:12" ht="12">
      <c r="A33" s="18" t="s">
        <v>0</v>
      </c>
      <c r="B33" s="18"/>
      <c r="C33" s="23">
        <f aca="true" t="shared" si="2" ref="C33:H33">SUM(C11:C32)</f>
        <v>61725790.789999954</v>
      </c>
      <c r="D33" s="23">
        <f t="shared" si="2"/>
        <v>44678050.959999986</v>
      </c>
      <c r="E33" s="23">
        <f t="shared" si="2"/>
        <v>4954</v>
      </c>
      <c r="F33" s="23">
        <f t="shared" si="2"/>
        <v>3963</v>
      </c>
      <c r="G33" s="23">
        <f t="shared" si="2"/>
        <v>128729</v>
      </c>
      <c r="H33" s="23">
        <f t="shared" si="2"/>
        <v>79331</v>
      </c>
      <c r="I33" s="26">
        <f>C33/E33</f>
        <v>12459.788209527645</v>
      </c>
      <c r="J33" s="26">
        <f>D33/F33</f>
        <v>11273.79534695937</v>
      </c>
      <c r="K33" s="26">
        <f>C33/G33</f>
        <v>479.50182779327076</v>
      </c>
      <c r="L33" s="26">
        <f>D33/H33</f>
        <v>563.1852738525921</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75</v>
      </c>
    </row>
    <row r="37" spans="10:11" ht="12">
      <c r="J37" s="8"/>
      <c r="K37" s="8"/>
    </row>
    <row r="38" spans="11:12" ht="12">
      <c r="K38" s="8"/>
      <c r="L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65" ht="12.75" customHeight="1"/>
    <row r="69" ht="17.25" customHeight="1"/>
    <row r="70" ht="11.25" customHeight="1"/>
    <row r="71" ht="13.5" customHeight="1"/>
    <row r="72" ht="24.75" customHeight="1"/>
    <row r="73" ht="27" customHeight="1"/>
    <row r="74" ht="9.75" customHeight="1"/>
    <row r="75" ht="27.75" customHeight="1"/>
    <row r="76" ht="12" customHeight="1"/>
    <row r="77" ht="9.75" customHeight="1"/>
    <row r="78" ht="12" customHeight="1"/>
    <row r="79" ht="15" customHeight="1"/>
    <row r="80" ht="10.5" customHeight="1"/>
    <row r="81" ht="10.5" customHeight="1"/>
    <row r="82" ht="10.5" customHeight="1"/>
    <row r="83" ht="11.25" customHeight="1"/>
    <row r="84" ht="11.25" customHeight="1"/>
    <row r="85"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E33" sqref="E33:F33"/>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76</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74</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8" t="s">
        <v>67</v>
      </c>
      <c r="F8" s="39"/>
      <c r="G8" s="32" t="s">
        <v>28</v>
      </c>
      <c r="H8" s="35"/>
      <c r="I8" s="32" t="s">
        <v>66</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2019</v>
      </c>
      <c r="B10" s="33"/>
      <c r="C10" s="33"/>
      <c r="D10" s="33"/>
      <c r="E10" s="33"/>
      <c r="F10" s="33"/>
      <c r="G10" s="33"/>
      <c r="H10" s="33"/>
      <c r="I10" s="33"/>
      <c r="J10" s="33"/>
      <c r="K10" s="33"/>
      <c r="L10" s="34"/>
    </row>
    <row r="11" spans="1:12" s="8" customFormat="1" ht="12.75" customHeight="1">
      <c r="A11" s="16" t="s">
        <v>8</v>
      </c>
      <c r="B11" s="21" t="s">
        <v>31</v>
      </c>
      <c r="C11" s="24">
        <v>156256.67</v>
      </c>
      <c r="D11" s="24">
        <v>15619.16</v>
      </c>
      <c r="E11" s="17">
        <v>21</v>
      </c>
      <c r="F11" s="17">
        <v>1</v>
      </c>
      <c r="G11" s="17">
        <v>993</v>
      </c>
      <c r="H11" s="17">
        <v>91</v>
      </c>
      <c r="I11" s="24">
        <f>C11/E11</f>
        <v>7440.7938095238105</v>
      </c>
      <c r="J11" s="24">
        <f>D11/F11</f>
        <v>15619.16</v>
      </c>
      <c r="K11" s="24">
        <f>C11/G11</f>
        <v>157.3581772406848</v>
      </c>
      <c r="L11" s="24">
        <f>D11/H11</f>
        <v>171.63912087912087</v>
      </c>
    </row>
    <row r="12" spans="1:12" s="8" customFormat="1" ht="12.75" customHeight="1">
      <c r="A12" s="16" t="s">
        <v>9</v>
      </c>
      <c r="B12" s="21" t="s">
        <v>32</v>
      </c>
      <c r="C12" s="25">
        <v>0</v>
      </c>
      <c r="D12" s="25">
        <v>0</v>
      </c>
      <c r="E12" s="25">
        <v>0</v>
      </c>
      <c r="F12" s="25">
        <v>0</v>
      </c>
      <c r="G12" s="27">
        <v>12</v>
      </c>
      <c r="H12" s="27">
        <v>14</v>
      </c>
      <c r="I12" s="24" t="s">
        <v>25</v>
      </c>
      <c r="J12" s="24" t="s">
        <v>25</v>
      </c>
      <c r="K12" s="24">
        <f>C12/G12</f>
        <v>0</v>
      </c>
      <c r="L12" s="24">
        <f>D12/H12</f>
        <v>0</v>
      </c>
    </row>
    <row r="13" spans="1:12" s="8" customFormat="1" ht="12.75" customHeight="1">
      <c r="A13" s="16" t="s">
        <v>10</v>
      </c>
      <c r="B13" s="21" t="s">
        <v>33</v>
      </c>
      <c r="C13" s="24">
        <v>1428129.4499999995</v>
      </c>
      <c r="D13" s="24">
        <v>1874674.3200000005</v>
      </c>
      <c r="E13" s="25">
        <v>133</v>
      </c>
      <c r="F13" s="25">
        <v>171</v>
      </c>
      <c r="G13" s="17">
        <v>2865</v>
      </c>
      <c r="H13" s="17">
        <v>3603</v>
      </c>
      <c r="I13" s="24">
        <f aca="true" t="shared" si="0" ref="I13:J32">C13/E13</f>
        <v>10737.81541353383</v>
      </c>
      <c r="J13" s="24">
        <f>D13/F13</f>
        <v>10963.007719298248</v>
      </c>
      <c r="K13" s="24">
        <f aca="true" t="shared" si="1" ref="K13:L32">C13/G13</f>
        <v>498.47450261780085</v>
      </c>
      <c r="L13" s="24">
        <f t="shared" si="1"/>
        <v>520.3092756036638</v>
      </c>
    </row>
    <row r="14" spans="1:12" s="8" customFormat="1" ht="12.75" customHeight="1">
      <c r="A14" s="16" t="s">
        <v>11</v>
      </c>
      <c r="B14" s="21" t="s">
        <v>34</v>
      </c>
      <c r="C14" s="24">
        <v>151503.55000000002</v>
      </c>
      <c r="D14" s="24">
        <v>15268.259999999998</v>
      </c>
      <c r="E14" s="17">
        <v>12</v>
      </c>
      <c r="F14" s="17">
        <v>1</v>
      </c>
      <c r="G14" s="17">
        <v>227</v>
      </c>
      <c r="H14" s="17">
        <v>42</v>
      </c>
      <c r="I14" s="24">
        <f t="shared" si="0"/>
        <v>12625.295833333335</v>
      </c>
      <c r="J14" s="24">
        <f>D14/F14</f>
        <v>15268.259999999998</v>
      </c>
      <c r="K14" s="24">
        <f t="shared" si="1"/>
        <v>667.4165198237886</v>
      </c>
      <c r="L14" s="24">
        <f t="shared" si="1"/>
        <v>363.53</v>
      </c>
    </row>
    <row r="15" spans="1:12" s="8" customFormat="1" ht="12.75" customHeight="1">
      <c r="A15" s="16" t="s">
        <v>12</v>
      </c>
      <c r="B15" s="21" t="s">
        <v>35</v>
      </c>
      <c r="C15" s="24">
        <v>43901.15</v>
      </c>
      <c r="D15" s="24">
        <v>68936.52</v>
      </c>
      <c r="E15" s="17">
        <v>6</v>
      </c>
      <c r="F15" s="17">
        <v>7</v>
      </c>
      <c r="G15" s="17">
        <v>149</v>
      </c>
      <c r="H15" s="17">
        <v>126</v>
      </c>
      <c r="I15" s="24">
        <f t="shared" si="0"/>
        <v>7316.858333333334</v>
      </c>
      <c r="J15" s="24">
        <f t="shared" si="0"/>
        <v>9848.074285714287</v>
      </c>
      <c r="K15" s="24">
        <f t="shared" si="1"/>
        <v>294.63859060402683</v>
      </c>
      <c r="L15" s="24">
        <f t="shared" si="1"/>
        <v>547.1152380952382</v>
      </c>
    </row>
    <row r="16" spans="1:12" s="8" customFormat="1" ht="12.75" customHeight="1">
      <c r="A16" s="16" t="s">
        <v>13</v>
      </c>
      <c r="B16" s="21" t="s">
        <v>36</v>
      </c>
      <c r="C16" s="24">
        <v>1123947.9600000002</v>
      </c>
      <c r="D16" s="24">
        <v>1049229.1100000003</v>
      </c>
      <c r="E16" s="17">
        <v>101</v>
      </c>
      <c r="F16" s="17">
        <v>104</v>
      </c>
      <c r="G16" s="17">
        <v>2294</v>
      </c>
      <c r="H16" s="17">
        <v>2358</v>
      </c>
      <c r="I16" s="24">
        <f t="shared" si="0"/>
        <v>11128.197623762378</v>
      </c>
      <c r="J16" s="24">
        <f t="shared" si="0"/>
        <v>10088.741442307695</v>
      </c>
      <c r="K16" s="24">
        <f t="shared" si="1"/>
        <v>489.9511595466435</v>
      </c>
      <c r="L16" s="24">
        <f t="shared" si="1"/>
        <v>444.9656955046651</v>
      </c>
    </row>
    <row r="17" spans="1:12" s="8" customFormat="1" ht="12.75" customHeight="1">
      <c r="A17" s="16" t="s">
        <v>14</v>
      </c>
      <c r="B17" s="21" t="s">
        <v>37</v>
      </c>
      <c r="C17" s="24">
        <v>4651692.380000002</v>
      </c>
      <c r="D17" s="24">
        <v>5801355.829999994</v>
      </c>
      <c r="E17" s="17">
        <v>502</v>
      </c>
      <c r="F17" s="17">
        <v>677</v>
      </c>
      <c r="G17" s="17">
        <v>11645</v>
      </c>
      <c r="H17" s="17">
        <v>15034</v>
      </c>
      <c r="I17" s="24">
        <f t="shared" si="0"/>
        <v>9266.319482071716</v>
      </c>
      <c r="J17" s="24">
        <f t="shared" si="0"/>
        <v>8569.210974889207</v>
      </c>
      <c r="K17" s="24">
        <f t="shared" si="1"/>
        <v>399.45834091884944</v>
      </c>
      <c r="L17" s="24">
        <f t="shared" si="1"/>
        <v>385.8823885858716</v>
      </c>
    </row>
    <row r="18" spans="1:12" s="8" customFormat="1" ht="12.75" customHeight="1">
      <c r="A18" s="16" t="s">
        <v>15</v>
      </c>
      <c r="B18" s="21" t="s">
        <v>38</v>
      </c>
      <c r="C18" s="24">
        <v>1242936.5600000003</v>
      </c>
      <c r="D18" s="24">
        <v>1424107.760000001</v>
      </c>
      <c r="E18" s="17">
        <v>101</v>
      </c>
      <c r="F18" s="17">
        <v>125</v>
      </c>
      <c r="G18" s="17">
        <v>2639</v>
      </c>
      <c r="H18" s="17">
        <v>2275</v>
      </c>
      <c r="I18" s="24">
        <f t="shared" si="0"/>
        <v>12306.302574257428</v>
      </c>
      <c r="J18" s="24">
        <f t="shared" si="0"/>
        <v>11392.862080000008</v>
      </c>
      <c r="K18" s="24">
        <f t="shared" si="1"/>
        <v>470.9877074649489</v>
      </c>
      <c r="L18" s="24">
        <f t="shared" si="1"/>
        <v>625.9814329670334</v>
      </c>
    </row>
    <row r="19" spans="1:12" s="8" customFormat="1" ht="12.75" customHeight="1">
      <c r="A19" s="16" t="s">
        <v>16</v>
      </c>
      <c r="B19" s="21" t="s">
        <v>39</v>
      </c>
      <c r="C19" s="24">
        <v>2895994.679999999</v>
      </c>
      <c r="D19" s="24">
        <v>1881005.6100000003</v>
      </c>
      <c r="E19" s="17">
        <v>396</v>
      </c>
      <c r="F19" s="17">
        <v>258</v>
      </c>
      <c r="G19" s="17">
        <v>8946</v>
      </c>
      <c r="H19" s="17">
        <v>5128</v>
      </c>
      <c r="I19" s="24">
        <f t="shared" si="0"/>
        <v>7313.117878787875</v>
      </c>
      <c r="J19" s="24">
        <f t="shared" si="0"/>
        <v>7290.719418604653</v>
      </c>
      <c r="K19" s="24">
        <f t="shared" si="1"/>
        <v>323.7195036887993</v>
      </c>
      <c r="L19" s="24">
        <f t="shared" si="1"/>
        <v>366.8107663806553</v>
      </c>
    </row>
    <row r="20" spans="1:12" s="8" customFormat="1" ht="12.75" customHeight="1">
      <c r="A20" s="16" t="s">
        <v>17</v>
      </c>
      <c r="B20" s="21" t="s">
        <v>40</v>
      </c>
      <c r="C20" s="24">
        <v>3046174.229999999</v>
      </c>
      <c r="D20" s="24">
        <v>2050503.5999999996</v>
      </c>
      <c r="E20" s="17">
        <v>181</v>
      </c>
      <c r="F20" s="17">
        <v>155</v>
      </c>
      <c r="G20" s="17">
        <v>3647</v>
      </c>
      <c r="H20" s="17">
        <v>2670</v>
      </c>
      <c r="I20" s="24">
        <f t="shared" si="0"/>
        <v>16829.69187845303</v>
      </c>
      <c r="J20" s="24">
        <f t="shared" si="0"/>
        <v>13229.055483870965</v>
      </c>
      <c r="K20" s="24">
        <f t="shared" si="1"/>
        <v>835.2547929805316</v>
      </c>
      <c r="L20" s="24">
        <f t="shared" si="1"/>
        <v>767.9788764044943</v>
      </c>
    </row>
    <row r="21" spans="1:12" s="8" customFormat="1" ht="12.75" customHeight="1">
      <c r="A21" s="16" t="s">
        <v>18</v>
      </c>
      <c r="B21" s="21" t="s">
        <v>41</v>
      </c>
      <c r="C21" s="24">
        <v>11161037.940000014</v>
      </c>
      <c r="D21" s="24">
        <v>9269505.85999999</v>
      </c>
      <c r="E21" s="17">
        <v>638</v>
      </c>
      <c r="F21" s="17">
        <v>617</v>
      </c>
      <c r="G21" s="17">
        <v>12761</v>
      </c>
      <c r="H21" s="17">
        <v>11674</v>
      </c>
      <c r="I21" s="24">
        <f t="shared" si="0"/>
        <v>17493.789874608174</v>
      </c>
      <c r="J21" s="24">
        <f t="shared" si="0"/>
        <v>15023.510307941637</v>
      </c>
      <c r="K21" s="24">
        <f t="shared" si="1"/>
        <v>874.620949768828</v>
      </c>
      <c r="L21" s="24">
        <f t="shared" si="1"/>
        <v>794.02996916224</v>
      </c>
    </row>
    <row r="22" spans="1:12" s="8" customFormat="1" ht="12.75" customHeight="1">
      <c r="A22" s="16" t="s">
        <v>19</v>
      </c>
      <c r="B22" s="21" t="s">
        <v>42</v>
      </c>
      <c r="C22" s="24">
        <v>692713.9099999999</v>
      </c>
      <c r="D22" s="24">
        <v>182388.25999999995</v>
      </c>
      <c r="E22" s="17">
        <v>61</v>
      </c>
      <c r="F22" s="17">
        <v>19</v>
      </c>
      <c r="G22" s="17">
        <v>1331</v>
      </c>
      <c r="H22" s="17">
        <v>557</v>
      </c>
      <c r="I22" s="24">
        <f t="shared" si="0"/>
        <v>11355.965737704917</v>
      </c>
      <c r="J22" s="24">
        <f t="shared" si="0"/>
        <v>9599.382105263156</v>
      </c>
      <c r="K22" s="24">
        <f t="shared" si="1"/>
        <v>520.4462133734033</v>
      </c>
      <c r="L22" s="24">
        <f t="shared" si="1"/>
        <v>327.44750448833025</v>
      </c>
    </row>
    <row r="23" spans="1:12" s="8" customFormat="1" ht="12.75" customHeight="1">
      <c r="A23" s="16" t="s">
        <v>20</v>
      </c>
      <c r="B23" s="21" t="s">
        <v>43</v>
      </c>
      <c r="C23" s="24">
        <v>10358778.820000002</v>
      </c>
      <c r="D23" s="24">
        <v>7896541.750000001</v>
      </c>
      <c r="E23" s="17">
        <v>648</v>
      </c>
      <c r="F23" s="17">
        <v>607</v>
      </c>
      <c r="G23" s="17">
        <v>12025</v>
      </c>
      <c r="H23" s="17">
        <v>9773</v>
      </c>
      <c r="I23" s="24">
        <f t="shared" si="0"/>
        <v>15985.76978395062</v>
      </c>
      <c r="J23" s="24">
        <f t="shared" si="0"/>
        <v>13009.129736408568</v>
      </c>
      <c r="K23" s="24">
        <f t="shared" si="1"/>
        <v>861.4369081081082</v>
      </c>
      <c r="L23" s="24">
        <f t="shared" si="1"/>
        <v>807.9956768648318</v>
      </c>
    </row>
    <row r="24" spans="1:12" s="8" customFormat="1" ht="12.75" customHeight="1">
      <c r="A24" s="16" t="s">
        <v>21</v>
      </c>
      <c r="B24" s="21" t="s">
        <v>44</v>
      </c>
      <c r="C24" s="24">
        <v>3741091.650000001</v>
      </c>
      <c r="D24" s="24">
        <v>2558827.290000001</v>
      </c>
      <c r="E24" s="17">
        <v>446</v>
      </c>
      <c r="F24" s="17">
        <v>313</v>
      </c>
      <c r="G24" s="17">
        <v>10432</v>
      </c>
      <c r="H24" s="17">
        <v>10121</v>
      </c>
      <c r="I24" s="24">
        <f t="shared" si="0"/>
        <v>8388.09786995516</v>
      </c>
      <c r="J24" s="24">
        <f t="shared" si="0"/>
        <v>8175.167060702878</v>
      </c>
      <c r="K24" s="24">
        <f t="shared" si="1"/>
        <v>358.61691430214734</v>
      </c>
      <c r="L24" s="24">
        <f t="shared" si="1"/>
        <v>252.82356387708734</v>
      </c>
    </row>
    <row r="25" spans="1:12" s="8" customFormat="1" ht="12.75" customHeight="1">
      <c r="A25" s="16" t="s">
        <v>22</v>
      </c>
      <c r="B25" s="22" t="s">
        <v>60</v>
      </c>
      <c r="C25" s="24">
        <v>1903582.8499999996</v>
      </c>
      <c r="D25" s="24">
        <v>1035466.4400000001</v>
      </c>
      <c r="E25" s="17">
        <v>113</v>
      </c>
      <c r="F25" s="17">
        <v>73</v>
      </c>
      <c r="G25" s="17">
        <v>3329</v>
      </c>
      <c r="H25" s="17">
        <v>1337</v>
      </c>
      <c r="I25" s="24">
        <f t="shared" si="0"/>
        <v>16845.865929203537</v>
      </c>
      <c r="J25" s="24">
        <f t="shared" si="0"/>
        <v>14184.47178082192</v>
      </c>
      <c r="K25" s="24">
        <f t="shared" si="1"/>
        <v>571.8182186842895</v>
      </c>
      <c r="L25" s="24">
        <f t="shared" si="1"/>
        <v>774.4700373971579</v>
      </c>
    </row>
    <row r="26" spans="1:12" s="8" customFormat="1" ht="12.75" customHeight="1">
      <c r="A26" s="16" t="s">
        <v>23</v>
      </c>
      <c r="B26" s="22" t="s">
        <v>45</v>
      </c>
      <c r="C26" s="24">
        <v>2207320.8699999996</v>
      </c>
      <c r="D26" s="24">
        <v>559673.9199999999</v>
      </c>
      <c r="E26" s="17">
        <v>197</v>
      </c>
      <c r="F26" s="17">
        <v>42</v>
      </c>
      <c r="G26" s="17">
        <v>24270</v>
      </c>
      <c r="H26" s="17">
        <v>1243</v>
      </c>
      <c r="I26" s="24">
        <f t="shared" si="0"/>
        <v>11204.674467005074</v>
      </c>
      <c r="J26" s="24">
        <f t="shared" si="0"/>
        <v>13325.569523809521</v>
      </c>
      <c r="K26" s="24">
        <f t="shared" si="1"/>
        <v>90.94853193242685</v>
      </c>
      <c r="L26" s="24">
        <f t="shared" si="1"/>
        <v>450.2605953338696</v>
      </c>
    </row>
    <row r="27" spans="1:12" s="8" customFormat="1" ht="12.75" customHeight="1">
      <c r="A27" s="16" t="s">
        <v>24</v>
      </c>
      <c r="B27" s="22" t="s">
        <v>46</v>
      </c>
      <c r="C27" s="24">
        <v>1620853.8499999996</v>
      </c>
      <c r="D27" s="24">
        <v>332868.77999999997</v>
      </c>
      <c r="E27" s="17">
        <v>94</v>
      </c>
      <c r="F27" s="17">
        <v>37</v>
      </c>
      <c r="G27" s="17">
        <v>2375</v>
      </c>
      <c r="H27" s="17">
        <v>968</v>
      </c>
      <c r="I27" s="24">
        <f t="shared" si="0"/>
        <v>17243.126063829783</v>
      </c>
      <c r="J27" s="24">
        <f t="shared" si="0"/>
        <v>8996.453513513512</v>
      </c>
      <c r="K27" s="24">
        <f t="shared" si="1"/>
        <v>682.4647789473682</v>
      </c>
      <c r="L27" s="24">
        <f t="shared" si="1"/>
        <v>343.8727066115702</v>
      </c>
    </row>
    <row r="28" spans="1:12" s="8" customFormat="1" ht="12.75" customHeight="1">
      <c r="A28" s="16" t="s">
        <v>47</v>
      </c>
      <c r="B28" s="22" t="s">
        <v>48</v>
      </c>
      <c r="C28" s="24">
        <v>16410512.239999998</v>
      </c>
      <c r="D28" s="24">
        <v>9486385.959999993</v>
      </c>
      <c r="E28" s="17">
        <v>1178</v>
      </c>
      <c r="F28" s="17">
        <v>756</v>
      </c>
      <c r="G28" s="17">
        <v>21685</v>
      </c>
      <c r="H28" s="17">
        <v>13215</v>
      </c>
      <c r="I28" s="24">
        <f t="shared" si="0"/>
        <v>13930.825331069607</v>
      </c>
      <c r="J28" s="24">
        <f t="shared" si="0"/>
        <v>12548.129576719568</v>
      </c>
      <c r="K28" s="24">
        <f t="shared" si="1"/>
        <v>756.7679151487202</v>
      </c>
      <c r="L28" s="24">
        <f t="shared" si="1"/>
        <v>717.8498645478618</v>
      </c>
    </row>
    <row r="29" spans="1:13" s="8" customFormat="1" ht="12.75" customHeight="1">
      <c r="A29" s="16" t="s">
        <v>49</v>
      </c>
      <c r="B29" s="22" t="s">
        <v>50</v>
      </c>
      <c r="C29" s="24">
        <v>496374.39000000013</v>
      </c>
      <c r="D29" s="24">
        <v>173813.87</v>
      </c>
      <c r="E29" s="17">
        <v>38</v>
      </c>
      <c r="F29" s="17">
        <v>15</v>
      </c>
      <c r="G29" s="17">
        <v>994</v>
      </c>
      <c r="H29" s="17">
        <v>403</v>
      </c>
      <c r="I29" s="24">
        <f t="shared" si="0"/>
        <v>13062.483947368424</v>
      </c>
      <c r="J29" s="24">
        <f t="shared" si="0"/>
        <v>11587.591333333334</v>
      </c>
      <c r="K29" s="24">
        <f t="shared" si="1"/>
        <v>499.3706136820927</v>
      </c>
      <c r="L29" s="24">
        <f t="shared" si="1"/>
        <v>431.2999255583126</v>
      </c>
      <c r="M29" s="9"/>
    </row>
    <row r="30" spans="1:12" s="8" customFormat="1" ht="25.5" customHeight="1">
      <c r="A30" s="16" t="s">
        <v>51</v>
      </c>
      <c r="B30" s="15" t="s">
        <v>52</v>
      </c>
      <c r="C30" s="24">
        <v>1571990.0800000005</v>
      </c>
      <c r="D30" s="24">
        <v>1159698.9800000007</v>
      </c>
      <c r="E30" s="17">
        <v>158</v>
      </c>
      <c r="F30" s="17">
        <v>133</v>
      </c>
      <c r="G30" s="17">
        <v>3888</v>
      </c>
      <c r="H30" s="17">
        <v>2042</v>
      </c>
      <c r="I30" s="24">
        <f t="shared" si="0"/>
        <v>9949.304303797471</v>
      </c>
      <c r="J30" s="24">
        <f t="shared" si="0"/>
        <v>8719.541203007524</v>
      </c>
      <c r="K30" s="24">
        <f t="shared" si="1"/>
        <v>404.3184362139919</v>
      </c>
      <c r="L30" s="24">
        <f t="shared" si="1"/>
        <v>567.9231047992168</v>
      </c>
    </row>
    <row r="31" spans="1:12" s="8" customFormat="1" ht="11.25">
      <c r="A31" s="16" t="s">
        <v>53</v>
      </c>
      <c r="B31" s="22" t="s">
        <v>54</v>
      </c>
      <c r="C31" s="24">
        <v>600427.4699999997</v>
      </c>
      <c r="D31" s="24">
        <v>47267.03</v>
      </c>
      <c r="E31" s="17">
        <v>99</v>
      </c>
      <c r="F31" s="17">
        <v>14</v>
      </c>
      <c r="G31" s="17">
        <v>5862</v>
      </c>
      <c r="H31" s="17">
        <v>868</v>
      </c>
      <c r="I31" s="24">
        <f t="shared" si="0"/>
        <v>6064.923939393937</v>
      </c>
      <c r="J31" s="24">
        <f t="shared" si="0"/>
        <v>3376.2164285714284</v>
      </c>
      <c r="K31" s="24">
        <f t="shared" si="1"/>
        <v>102.42706755373588</v>
      </c>
      <c r="L31" s="24">
        <f t="shared" si="1"/>
        <v>54.455103686635944</v>
      </c>
    </row>
    <row r="32" spans="1:12" ht="12">
      <c r="A32" s="16"/>
      <c r="B32" s="15" t="s">
        <v>55</v>
      </c>
      <c r="C32" s="24">
        <v>59305.01000000001</v>
      </c>
      <c r="D32" s="24">
        <v>107133.57</v>
      </c>
      <c r="E32" s="17">
        <v>4</v>
      </c>
      <c r="F32" s="17">
        <v>6</v>
      </c>
      <c r="G32" s="17">
        <v>441</v>
      </c>
      <c r="H32" s="17">
        <v>147</v>
      </c>
      <c r="I32" s="24">
        <f t="shared" si="0"/>
        <v>14826.252500000002</v>
      </c>
      <c r="J32" s="24">
        <f t="shared" si="0"/>
        <v>17855.595</v>
      </c>
      <c r="K32" s="24">
        <f t="shared" si="1"/>
        <v>134.4784807256236</v>
      </c>
      <c r="L32" s="24">
        <f t="shared" si="1"/>
        <v>728.7997959183674</v>
      </c>
    </row>
    <row r="33" spans="1:12" ht="12">
      <c r="A33" s="18" t="s">
        <v>0</v>
      </c>
      <c r="B33" s="18"/>
      <c r="C33" s="23">
        <f aca="true" t="shared" si="2" ref="C33:H33">SUM(C11:C32)</f>
        <v>65564525.71</v>
      </c>
      <c r="D33" s="23">
        <f t="shared" si="2"/>
        <v>46990271.87999999</v>
      </c>
      <c r="E33" s="23">
        <f t="shared" si="2"/>
        <v>5127</v>
      </c>
      <c r="F33" s="23">
        <f t="shared" si="2"/>
        <v>4131</v>
      </c>
      <c r="G33" s="23">
        <f t="shared" si="2"/>
        <v>132810</v>
      </c>
      <c r="H33" s="23">
        <f t="shared" si="2"/>
        <v>83689</v>
      </c>
      <c r="I33" s="26">
        <f>C33/E33</f>
        <v>12788.087714062805</v>
      </c>
      <c r="J33" s="26">
        <f>D33/F33</f>
        <v>11375.035555555552</v>
      </c>
      <c r="K33" s="26">
        <f>C33/G33</f>
        <v>493.6716038701905</v>
      </c>
      <c r="L33" s="26">
        <f>D33/H33</f>
        <v>561.4868367407902</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75</v>
      </c>
    </row>
    <row r="37" spans="10:11" ht="12">
      <c r="J37" s="8"/>
      <c r="K37" s="8"/>
    </row>
    <row r="38" spans="11:12" ht="12">
      <c r="K38" s="8"/>
      <c r="L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65" ht="12.75" customHeight="1"/>
    <row r="69" ht="17.25" customHeight="1"/>
    <row r="70" ht="11.25" customHeight="1"/>
    <row r="71" ht="13.5" customHeight="1"/>
    <row r="72" ht="24.75" customHeight="1"/>
    <row r="73" ht="27" customHeight="1"/>
    <row r="74" ht="9.75" customHeight="1"/>
    <row r="75" ht="27.75" customHeight="1"/>
    <row r="76" ht="12" customHeight="1"/>
    <row r="77" ht="9.75" customHeight="1"/>
    <row r="78" ht="12" customHeight="1"/>
    <row r="79" ht="15" customHeight="1"/>
    <row r="80" ht="10.5" customHeight="1"/>
    <row r="81" ht="10.5" customHeight="1"/>
    <row r="82" ht="10.5" customHeight="1"/>
    <row r="83" ht="11.25" customHeight="1"/>
    <row r="84" ht="11.25" customHeight="1"/>
    <row r="85"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M24" sqref="M24"/>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78</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74</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8" t="s">
        <v>67</v>
      </c>
      <c r="F8" s="39"/>
      <c r="G8" s="32" t="s">
        <v>28</v>
      </c>
      <c r="H8" s="35"/>
      <c r="I8" s="32" t="s">
        <v>66</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2020</v>
      </c>
      <c r="B10" s="33"/>
      <c r="C10" s="33"/>
      <c r="D10" s="33"/>
      <c r="E10" s="33"/>
      <c r="F10" s="33"/>
      <c r="G10" s="33"/>
      <c r="H10" s="33"/>
      <c r="I10" s="33"/>
      <c r="J10" s="33"/>
      <c r="K10" s="33"/>
      <c r="L10" s="34"/>
    </row>
    <row r="11" spans="1:12" s="8" customFormat="1" ht="12.75" customHeight="1">
      <c r="A11" s="16" t="s">
        <v>8</v>
      </c>
      <c r="B11" s="21" t="s">
        <v>31</v>
      </c>
      <c r="C11" s="24">
        <v>243875.23000000004</v>
      </c>
      <c r="D11" s="24">
        <v>34137.85</v>
      </c>
      <c r="E11" s="17">
        <v>26</v>
      </c>
      <c r="F11" s="17">
        <v>3</v>
      </c>
      <c r="G11" s="17">
        <v>995</v>
      </c>
      <c r="H11" s="17">
        <v>106</v>
      </c>
      <c r="I11" s="24">
        <f>C11/E11</f>
        <v>9379.81653846154</v>
      </c>
      <c r="J11" s="24">
        <f>D11/F11</f>
        <v>11379.283333333333</v>
      </c>
      <c r="K11" s="24">
        <f>C11/G11</f>
        <v>245.10073366834175</v>
      </c>
      <c r="L11" s="24">
        <f>D11/H11</f>
        <v>322.05518867924525</v>
      </c>
    </row>
    <row r="12" spans="1:12" s="8" customFormat="1" ht="12.75" customHeight="1">
      <c r="A12" s="16" t="s">
        <v>9</v>
      </c>
      <c r="B12" s="21" t="s">
        <v>32</v>
      </c>
      <c r="C12" s="25">
        <v>0</v>
      </c>
      <c r="D12" s="25">
        <v>0</v>
      </c>
      <c r="E12" s="25">
        <v>0</v>
      </c>
      <c r="F12" s="25">
        <v>0</v>
      </c>
      <c r="G12" s="27">
        <v>13</v>
      </c>
      <c r="H12" s="27">
        <v>14</v>
      </c>
      <c r="I12" s="24" t="s">
        <v>25</v>
      </c>
      <c r="J12" s="24" t="s">
        <v>25</v>
      </c>
      <c r="K12" s="24">
        <f>C12/G12</f>
        <v>0</v>
      </c>
      <c r="L12" s="24">
        <f>D12/H12</f>
        <v>0</v>
      </c>
    </row>
    <row r="13" spans="1:12" s="8" customFormat="1" ht="12.75" customHeight="1">
      <c r="A13" s="16" t="s">
        <v>10</v>
      </c>
      <c r="B13" s="21" t="s">
        <v>33</v>
      </c>
      <c r="C13" s="24">
        <v>1626142.33</v>
      </c>
      <c r="D13" s="24">
        <v>1961223.8600000003</v>
      </c>
      <c r="E13" s="25">
        <v>136</v>
      </c>
      <c r="F13" s="25">
        <v>182</v>
      </c>
      <c r="G13" s="17">
        <v>2751</v>
      </c>
      <c r="H13" s="17">
        <v>3649</v>
      </c>
      <c r="I13" s="24">
        <f aca="true" t="shared" si="0" ref="I13:J32">C13/E13</f>
        <v>11956.928897058824</v>
      </c>
      <c r="J13" s="24">
        <f>D13/F13</f>
        <v>10775.955274725276</v>
      </c>
      <c r="K13" s="24">
        <f aca="true" t="shared" si="1" ref="K13:L32">C13/G13</f>
        <v>591.1095347146493</v>
      </c>
      <c r="L13" s="24">
        <f t="shared" si="1"/>
        <v>537.4688572211566</v>
      </c>
    </row>
    <row r="14" spans="1:12" s="8" customFormat="1" ht="12.75" customHeight="1">
      <c r="A14" s="16" t="s">
        <v>11</v>
      </c>
      <c r="B14" s="21" t="s">
        <v>34</v>
      </c>
      <c r="C14" s="24">
        <v>174257.88</v>
      </c>
      <c r="D14" s="24">
        <v>59743.56999999999</v>
      </c>
      <c r="E14" s="25">
        <v>11</v>
      </c>
      <c r="F14" s="25">
        <v>4</v>
      </c>
      <c r="G14" s="17">
        <v>238</v>
      </c>
      <c r="H14" s="17">
        <v>51</v>
      </c>
      <c r="I14" s="24">
        <f t="shared" si="0"/>
        <v>15841.625454545456</v>
      </c>
      <c r="J14" s="24">
        <f>D14/F14</f>
        <v>14935.892499999998</v>
      </c>
      <c r="K14" s="24">
        <f t="shared" si="1"/>
        <v>732.1759663865546</v>
      </c>
      <c r="L14" s="24">
        <f t="shared" si="1"/>
        <v>1171.4425490196077</v>
      </c>
    </row>
    <row r="15" spans="1:12" s="8" customFormat="1" ht="12.75" customHeight="1">
      <c r="A15" s="16" t="s">
        <v>12</v>
      </c>
      <c r="B15" s="21" t="s">
        <v>35</v>
      </c>
      <c r="C15" s="24">
        <v>59370.89</v>
      </c>
      <c r="D15" s="24">
        <v>78735.95</v>
      </c>
      <c r="E15" s="17">
        <v>5</v>
      </c>
      <c r="F15" s="17">
        <v>7</v>
      </c>
      <c r="G15" s="17">
        <v>167</v>
      </c>
      <c r="H15" s="17">
        <v>125</v>
      </c>
      <c r="I15" s="24">
        <f t="shared" si="0"/>
        <v>11874.178</v>
      </c>
      <c r="J15" s="24">
        <f t="shared" si="0"/>
        <v>11247.992857142857</v>
      </c>
      <c r="K15" s="24">
        <f t="shared" si="1"/>
        <v>355.5143113772455</v>
      </c>
      <c r="L15" s="24">
        <f t="shared" si="1"/>
        <v>629.8876</v>
      </c>
    </row>
    <row r="16" spans="1:12" s="8" customFormat="1" ht="12.75" customHeight="1">
      <c r="A16" s="16" t="s">
        <v>13</v>
      </c>
      <c r="B16" s="21" t="s">
        <v>36</v>
      </c>
      <c r="C16" s="24">
        <v>1386237.7400000002</v>
      </c>
      <c r="D16" s="24">
        <v>1148077.7100000002</v>
      </c>
      <c r="E16" s="17">
        <v>118</v>
      </c>
      <c r="F16" s="17">
        <v>113</v>
      </c>
      <c r="G16" s="17">
        <v>2382</v>
      </c>
      <c r="H16" s="17">
        <v>2425</v>
      </c>
      <c r="I16" s="24">
        <f t="shared" si="0"/>
        <v>11747.77745762712</v>
      </c>
      <c r="J16" s="24">
        <f t="shared" si="0"/>
        <v>10159.979734513276</v>
      </c>
      <c r="K16" s="24">
        <f t="shared" si="1"/>
        <v>581.9637867338372</v>
      </c>
      <c r="L16" s="24">
        <f t="shared" si="1"/>
        <v>473.4341072164949</v>
      </c>
    </row>
    <row r="17" spans="1:12" s="8" customFormat="1" ht="12.75" customHeight="1">
      <c r="A17" s="16" t="s">
        <v>14</v>
      </c>
      <c r="B17" s="21" t="s">
        <v>37</v>
      </c>
      <c r="C17" s="24">
        <v>5166845.600000002</v>
      </c>
      <c r="D17" s="24">
        <v>6536308.149999991</v>
      </c>
      <c r="E17" s="17">
        <v>493</v>
      </c>
      <c r="F17" s="17">
        <v>713</v>
      </c>
      <c r="G17" s="17">
        <v>11409</v>
      </c>
      <c r="H17" s="17">
        <v>14999</v>
      </c>
      <c r="I17" s="24">
        <f t="shared" si="0"/>
        <v>10480.41703853956</v>
      </c>
      <c r="J17" s="24">
        <f t="shared" si="0"/>
        <v>9167.33260869564</v>
      </c>
      <c r="K17" s="24">
        <f t="shared" si="1"/>
        <v>452.87453764571853</v>
      </c>
      <c r="L17" s="24">
        <f t="shared" si="1"/>
        <v>435.78292886192355</v>
      </c>
    </row>
    <row r="18" spans="1:12" s="8" customFormat="1" ht="12.75" customHeight="1">
      <c r="A18" s="16" t="s">
        <v>15</v>
      </c>
      <c r="B18" s="21" t="s">
        <v>38</v>
      </c>
      <c r="C18" s="24">
        <v>1168020.8800000001</v>
      </c>
      <c r="D18" s="24">
        <v>1222240.6800000004</v>
      </c>
      <c r="E18" s="17">
        <v>99</v>
      </c>
      <c r="F18" s="17">
        <v>109</v>
      </c>
      <c r="G18" s="17">
        <v>2581</v>
      </c>
      <c r="H18" s="17">
        <v>2255</v>
      </c>
      <c r="I18" s="24">
        <f t="shared" si="0"/>
        <v>11798.190707070708</v>
      </c>
      <c r="J18" s="24">
        <f t="shared" si="0"/>
        <v>11213.217247706425</v>
      </c>
      <c r="K18" s="24">
        <f t="shared" si="1"/>
        <v>452.54586594343283</v>
      </c>
      <c r="L18" s="24">
        <f t="shared" si="1"/>
        <v>542.013605321508</v>
      </c>
    </row>
    <row r="19" spans="1:12" s="8" customFormat="1" ht="12.75" customHeight="1">
      <c r="A19" s="16" t="s">
        <v>16</v>
      </c>
      <c r="B19" s="21" t="s">
        <v>39</v>
      </c>
      <c r="C19" s="24">
        <v>2927094.5200000005</v>
      </c>
      <c r="D19" s="24">
        <v>2040184.4899999998</v>
      </c>
      <c r="E19" s="17">
        <v>376</v>
      </c>
      <c r="F19" s="17">
        <v>260</v>
      </c>
      <c r="G19" s="17">
        <v>8295</v>
      </c>
      <c r="H19" s="17">
        <v>4800</v>
      </c>
      <c r="I19" s="24">
        <f t="shared" si="0"/>
        <v>7784.825851063831</v>
      </c>
      <c r="J19" s="24">
        <f t="shared" si="0"/>
        <v>7846.863423076922</v>
      </c>
      <c r="K19" s="24">
        <f t="shared" si="1"/>
        <v>352.87456540084395</v>
      </c>
      <c r="L19" s="24">
        <f t="shared" si="1"/>
        <v>425.03843541666663</v>
      </c>
    </row>
    <row r="20" spans="1:12" s="8" customFormat="1" ht="12.75" customHeight="1">
      <c r="A20" s="16" t="s">
        <v>17</v>
      </c>
      <c r="B20" s="21" t="s">
        <v>40</v>
      </c>
      <c r="C20" s="24">
        <v>2602329.340000001</v>
      </c>
      <c r="D20" s="24">
        <v>1749953.42</v>
      </c>
      <c r="E20" s="17">
        <v>165</v>
      </c>
      <c r="F20" s="17">
        <v>136</v>
      </c>
      <c r="G20" s="17">
        <v>3398</v>
      </c>
      <c r="H20" s="17">
        <v>2632</v>
      </c>
      <c r="I20" s="24">
        <f t="shared" si="0"/>
        <v>15771.692969696975</v>
      </c>
      <c r="J20" s="24">
        <f t="shared" si="0"/>
        <v>12867.304558823529</v>
      </c>
      <c r="K20" s="24">
        <f t="shared" si="1"/>
        <v>765.8414773396117</v>
      </c>
      <c r="L20" s="24">
        <f t="shared" si="1"/>
        <v>664.8759194528875</v>
      </c>
    </row>
    <row r="21" spans="1:12" s="8" customFormat="1" ht="12.75" customHeight="1">
      <c r="A21" s="16" t="s">
        <v>18</v>
      </c>
      <c r="B21" s="21" t="s">
        <v>41</v>
      </c>
      <c r="C21" s="24">
        <v>12718612.640000008</v>
      </c>
      <c r="D21" s="24">
        <v>9209838.020000005</v>
      </c>
      <c r="E21" s="17">
        <v>669</v>
      </c>
      <c r="F21" s="17">
        <v>575</v>
      </c>
      <c r="G21" s="17">
        <v>12697</v>
      </c>
      <c r="H21" s="17">
        <v>11505</v>
      </c>
      <c r="I21" s="24">
        <f t="shared" si="0"/>
        <v>19011.379133034392</v>
      </c>
      <c r="J21" s="24">
        <f t="shared" si="0"/>
        <v>16017.109600000009</v>
      </c>
      <c r="K21" s="24">
        <f t="shared" si="1"/>
        <v>1001.7021847680561</v>
      </c>
      <c r="L21" s="24">
        <f t="shared" si="1"/>
        <v>800.5074332898744</v>
      </c>
    </row>
    <row r="22" spans="1:12" s="8" customFormat="1" ht="12.75" customHeight="1">
      <c r="A22" s="16" t="s">
        <v>19</v>
      </c>
      <c r="B22" s="21" t="s">
        <v>42</v>
      </c>
      <c r="C22" s="24">
        <v>720126.66</v>
      </c>
      <c r="D22" s="24">
        <v>209426.06000000003</v>
      </c>
      <c r="E22" s="17">
        <v>60</v>
      </c>
      <c r="F22" s="17">
        <v>19</v>
      </c>
      <c r="G22" s="17">
        <v>1441</v>
      </c>
      <c r="H22" s="17">
        <v>617</v>
      </c>
      <c r="I22" s="24">
        <f t="shared" si="0"/>
        <v>12002.111</v>
      </c>
      <c r="J22" s="24">
        <f t="shared" si="0"/>
        <v>11022.424210526317</v>
      </c>
      <c r="K22" s="24">
        <f t="shared" si="1"/>
        <v>499.7409160305344</v>
      </c>
      <c r="L22" s="24">
        <f t="shared" si="1"/>
        <v>339.4263533225284</v>
      </c>
    </row>
    <row r="23" spans="1:12" s="8" customFormat="1" ht="12.75" customHeight="1">
      <c r="A23" s="16" t="s">
        <v>20</v>
      </c>
      <c r="B23" s="21" t="s">
        <v>43</v>
      </c>
      <c r="C23" s="24">
        <v>12178265.779999988</v>
      </c>
      <c r="D23" s="24">
        <v>7980018.470000008</v>
      </c>
      <c r="E23" s="17">
        <v>698</v>
      </c>
      <c r="F23" s="17">
        <v>584</v>
      </c>
      <c r="G23" s="17">
        <v>12710</v>
      </c>
      <c r="H23" s="17">
        <v>10252</v>
      </c>
      <c r="I23" s="24">
        <f t="shared" si="0"/>
        <v>17447.372177650414</v>
      </c>
      <c r="J23" s="24">
        <f t="shared" si="0"/>
        <v>13664.415188356179</v>
      </c>
      <c r="K23" s="24">
        <f t="shared" si="1"/>
        <v>958.1641054287953</v>
      </c>
      <c r="L23" s="24">
        <f t="shared" si="1"/>
        <v>778.3865070230207</v>
      </c>
    </row>
    <row r="24" spans="1:12" s="8" customFormat="1" ht="12.75" customHeight="1">
      <c r="A24" s="16" t="s">
        <v>21</v>
      </c>
      <c r="B24" s="21" t="s">
        <v>44</v>
      </c>
      <c r="C24" s="24">
        <v>3752790.75</v>
      </c>
      <c r="D24" s="24">
        <v>2892622.0400000014</v>
      </c>
      <c r="E24" s="17">
        <v>427</v>
      </c>
      <c r="F24" s="17">
        <v>327</v>
      </c>
      <c r="G24" s="17">
        <v>10489</v>
      </c>
      <c r="H24" s="17">
        <v>9863</v>
      </c>
      <c r="I24" s="24">
        <f t="shared" si="0"/>
        <v>8788.73711943794</v>
      </c>
      <c r="J24" s="24">
        <f t="shared" si="0"/>
        <v>8845.938960244654</v>
      </c>
      <c r="K24" s="24">
        <f t="shared" si="1"/>
        <v>357.78346362856325</v>
      </c>
      <c r="L24" s="24">
        <f t="shared" si="1"/>
        <v>293.28014194464174</v>
      </c>
    </row>
    <row r="25" spans="1:12" s="8" customFormat="1" ht="12.75" customHeight="1">
      <c r="A25" s="16" t="s">
        <v>22</v>
      </c>
      <c r="B25" s="22" t="s">
        <v>60</v>
      </c>
      <c r="C25" s="24">
        <v>2919443.790000002</v>
      </c>
      <c r="D25" s="24">
        <v>473041.7</v>
      </c>
      <c r="E25" s="17">
        <v>227</v>
      </c>
      <c r="F25" s="17">
        <v>53</v>
      </c>
      <c r="G25" s="17">
        <v>26163</v>
      </c>
      <c r="H25" s="17">
        <v>1509</v>
      </c>
      <c r="I25" s="24">
        <f t="shared" si="0"/>
        <v>12860.985859030845</v>
      </c>
      <c r="J25" s="24">
        <f t="shared" si="0"/>
        <v>8925.315094339623</v>
      </c>
      <c r="K25" s="24">
        <f t="shared" si="1"/>
        <v>111.58673661277383</v>
      </c>
      <c r="L25" s="24">
        <f t="shared" si="1"/>
        <v>313.48025182239894</v>
      </c>
    </row>
    <row r="26" spans="1:12" s="8" customFormat="1" ht="12.75" customHeight="1">
      <c r="A26" s="16" t="s">
        <v>23</v>
      </c>
      <c r="B26" s="22" t="s">
        <v>45</v>
      </c>
      <c r="C26" s="24">
        <v>1662343</v>
      </c>
      <c r="D26" s="24">
        <v>645406.6699999999</v>
      </c>
      <c r="E26" s="17">
        <v>108</v>
      </c>
      <c r="F26" s="17">
        <v>45</v>
      </c>
      <c r="G26" s="17">
        <v>2647</v>
      </c>
      <c r="H26" s="17">
        <v>1042</v>
      </c>
      <c r="I26" s="24">
        <f t="shared" si="0"/>
        <v>15392.064814814816</v>
      </c>
      <c r="J26" s="24">
        <f t="shared" si="0"/>
        <v>14342.370444444443</v>
      </c>
      <c r="K26" s="24">
        <f t="shared" si="1"/>
        <v>628.0102002266717</v>
      </c>
      <c r="L26" s="24">
        <f t="shared" si="1"/>
        <v>619.392197696737</v>
      </c>
    </row>
    <row r="27" spans="1:12" s="8" customFormat="1" ht="12.75" customHeight="1">
      <c r="A27" s="16" t="s">
        <v>24</v>
      </c>
      <c r="B27" s="22" t="s">
        <v>46</v>
      </c>
      <c r="C27" s="24">
        <v>18373914.039999984</v>
      </c>
      <c r="D27" s="24">
        <v>11258341.940000013</v>
      </c>
      <c r="E27" s="17">
        <v>1248</v>
      </c>
      <c r="F27" s="17">
        <v>850</v>
      </c>
      <c r="G27" s="17">
        <v>22076</v>
      </c>
      <c r="H27" s="17">
        <v>14133</v>
      </c>
      <c r="I27" s="24">
        <f t="shared" si="0"/>
        <v>14722.68753205127</v>
      </c>
      <c r="J27" s="24">
        <f t="shared" si="0"/>
        <v>13245.108164705896</v>
      </c>
      <c r="K27" s="24">
        <f t="shared" si="1"/>
        <v>832.3026834571473</v>
      </c>
      <c r="L27" s="24">
        <f t="shared" si="1"/>
        <v>796.5995853675803</v>
      </c>
    </row>
    <row r="28" spans="1:12" s="8" customFormat="1" ht="12.75" customHeight="1">
      <c r="A28" s="16" t="s">
        <v>47</v>
      </c>
      <c r="B28" s="22" t="s">
        <v>48</v>
      </c>
      <c r="C28" s="24">
        <v>454623.95000000007</v>
      </c>
      <c r="D28" s="24">
        <v>117458.96999999999</v>
      </c>
      <c r="E28" s="17">
        <v>38</v>
      </c>
      <c r="F28" s="17">
        <v>16</v>
      </c>
      <c r="G28" s="17">
        <v>1021</v>
      </c>
      <c r="H28" s="17">
        <v>380</v>
      </c>
      <c r="I28" s="24">
        <f t="shared" si="0"/>
        <v>11963.788157894738</v>
      </c>
      <c r="J28" s="24">
        <f t="shared" si="0"/>
        <v>7341.185624999999</v>
      </c>
      <c r="K28" s="24">
        <f t="shared" si="1"/>
        <v>445.27321253672875</v>
      </c>
      <c r="L28" s="24">
        <f t="shared" si="1"/>
        <v>309.10255263157893</v>
      </c>
    </row>
    <row r="29" spans="1:13" s="8" customFormat="1" ht="12.75" customHeight="1">
      <c r="A29" s="16" t="s">
        <v>49</v>
      </c>
      <c r="B29" s="22" t="s">
        <v>50</v>
      </c>
      <c r="C29" s="24">
        <v>2033704.2199999995</v>
      </c>
      <c r="D29" s="24">
        <v>1121154.47</v>
      </c>
      <c r="E29" s="17">
        <v>193</v>
      </c>
      <c r="F29" s="17">
        <v>132</v>
      </c>
      <c r="G29" s="17">
        <v>3941</v>
      </c>
      <c r="H29" s="17">
        <v>2038</v>
      </c>
      <c r="I29" s="24">
        <f t="shared" si="0"/>
        <v>10537.327564766836</v>
      </c>
      <c r="J29" s="24">
        <f t="shared" si="0"/>
        <v>8493.59446969697</v>
      </c>
      <c r="K29" s="24">
        <f t="shared" si="1"/>
        <v>516.0376097437197</v>
      </c>
      <c r="L29" s="24">
        <f t="shared" si="1"/>
        <v>550.1248626104024</v>
      </c>
      <c r="M29" s="9"/>
    </row>
    <row r="30" spans="1:12" s="8" customFormat="1" ht="25.5" customHeight="1">
      <c r="A30" s="16" t="s">
        <v>51</v>
      </c>
      <c r="B30" s="15" t="s">
        <v>52</v>
      </c>
      <c r="C30" s="24">
        <v>574324.4299999998</v>
      </c>
      <c r="D30" s="24">
        <v>125770.3</v>
      </c>
      <c r="E30" s="17">
        <v>97</v>
      </c>
      <c r="F30" s="17">
        <v>21</v>
      </c>
      <c r="G30" s="17">
        <v>5797</v>
      </c>
      <c r="H30" s="17">
        <v>868</v>
      </c>
      <c r="I30" s="24">
        <f t="shared" si="0"/>
        <v>5920.870412371132</v>
      </c>
      <c r="J30" s="24">
        <f t="shared" si="0"/>
        <v>5989.061904761905</v>
      </c>
      <c r="K30" s="24">
        <f t="shared" si="1"/>
        <v>99.07269794721404</v>
      </c>
      <c r="L30" s="24">
        <f t="shared" si="1"/>
        <v>144.8966589861751</v>
      </c>
    </row>
    <row r="31" spans="1:12" s="8" customFormat="1" ht="11.25">
      <c r="A31" s="16" t="s">
        <v>53</v>
      </c>
      <c r="B31" s="22" t="s">
        <v>54</v>
      </c>
      <c r="C31" s="24">
        <v>102610.85000000002</v>
      </c>
      <c r="D31" s="24">
        <v>85616.53</v>
      </c>
      <c r="E31" s="17">
        <v>8</v>
      </c>
      <c r="F31" s="17">
        <v>5</v>
      </c>
      <c r="G31" s="17">
        <v>443</v>
      </c>
      <c r="H31" s="17">
        <v>157</v>
      </c>
      <c r="I31" s="24">
        <f t="shared" si="0"/>
        <v>12826.356250000003</v>
      </c>
      <c r="J31" s="24">
        <f t="shared" si="0"/>
        <v>17123.306</v>
      </c>
      <c r="K31" s="24">
        <f t="shared" si="1"/>
        <v>231.6272009029346</v>
      </c>
      <c r="L31" s="24">
        <f t="shared" si="1"/>
        <v>545.3282165605095</v>
      </c>
    </row>
    <row r="32" spans="1:12" ht="12">
      <c r="A32" s="16"/>
      <c r="B32" s="15" t="s">
        <v>55</v>
      </c>
      <c r="C32" s="24">
        <v>1946857.56</v>
      </c>
      <c r="D32" s="24">
        <v>1157111.69</v>
      </c>
      <c r="E32" s="17">
        <v>134</v>
      </c>
      <c r="F32" s="17">
        <v>74</v>
      </c>
      <c r="G32" s="17">
        <v>4899</v>
      </c>
      <c r="H32" s="17">
        <v>1835</v>
      </c>
      <c r="I32" s="24">
        <f t="shared" si="0"/>
        <v>14528.78776119403</v>
      </c>
      <c r="J32" s="24">
        <f t="shared" si="0"/>
        <v>15636.64445945946</v>
      </c>
      <c r="K32" s="24">
        <f t="shared" si="1"/>
        <v>397.39897121861605</v>
      </c>
      <c r="L32" s="24">
        <f t="shared" si="1"/>
        <v>630.5785776566757</v>
      </c>
    </row>
    <row r="33" spans="1:12" ht="12">
      <c r="A33" s="18" t="s">
        <v>0</v>
      </c>
      <c r="B33" s="18"/>
      <c r="C33" s="23">
        <f aca="true" t="shared" si="2" ref="C33:H33">SUM(C11:C32)</f>
        <v>72791792.08</v>
      </c>
      <c r="D33" s="23">
        <f t="shared" si="2"/>
        <v>50106412.540000014</v>
      </c>
      <c r="E33" s="23">
        <f t="shared" si="2"/>
        <v>5336</v>
      </c>
      <c r="F33" s="23">
        <f t="shared" si="2"/>
        <v>4228</v>
      </c>
      <c r="G33" s="23">
        <f t="shared" si="2"/>
        <v>136553</v>
      </c>
      <c r="H33" s="23">
        <f t="shared" si="2"/>
        <v>85255</v>
      </c>
      <c r="I33" s="26">
        <f>C33/E33</f>
        <v>13641.640194902548</v>
      </c>
      <c r="J33" s="26">
        <f>D33/F33</f>
        <v>11851.090950804166</v>
      </c>
      <c r="K33" s="26">
        <f>C33/G33</f>
        <v>533.0662239569983</v>
      </c>
      <c r="L33" s="26">
        <f>D33/H33</f>
        <v>587.7240342501908</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75</v>
      </c>
    </row>
    <row r="37" spans="10:11" ht="12">
      <c r="J37" s="8"/>
      <c r="K37" s="8"/>
    </row>
    <row r="38" spans="11:12" ht="12">
      <c r="K38" s="8"/>
      <c r="L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65" ht="12.75" customHeight="1"/>
    <row r="69" ht="17.25" customHeight="1"/>
    <row r="70" ht="11.25" customHeight="1"/>
    <row r="71" ht="13.5" customHeight="1"/>
    <row r="72" ht="24.75" customHeight="1"/>
    <row r="73" ht="27" customHeight="1"/>
    <row r="74" ht="9.75" customHeight="1"/>
    <row r="75" ht="27.75" customHeight="1"/>
    <row r="76" ht="12" customHeight="1"/>
    <row r="77" ht="9.75" customHeight="1"/>
    <row r="78" ht="12" customHeight="1"/>
    <row r="79" ht="15" customHeight="1"/>
    <row r="80" ht="10.5" customHeight="1"/>
    <row r="81" ht="10.5" customHeight="1"/>
    <row r="82" ht="10.5" customHeight="1"/>
    <row r="83" ht="11.25" customHeight="1"/>
    <row r="84" ht="11.25" customHeight="1"/>
    <row r="85"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B49" sqref="B49"/>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79</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74</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8" t="s">
        <v>67</v>
      </c>
      <c r="F8" s="39"/>
      <c r="G8" s="32" t="s">
        <v>28</v>
      </c>
      <c r="H8" s="35"/>
      <c r="I8" s="32" t="s">
        <v>66</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2020</v>
      </c>
      <c r="B10" s="33"/>
      <c r="C10" s="33"/>
      <c r="D10" s="33"/>
      <c r="E10" s="33"/>
      <c r="F10" s="33"/>
      <c r="G10" s="33"/>
      <c r="H10" s="33"/>
      <c r="I10" s="33"/>
      <c r="J10" s="33"/>
      <c r="K10" s="33"/>
      <c r="L10" s="34"/>
    </row>
    <row r="11" spans="1:12" s="8" customFormat="1" ht="12.75" customHeight="1">
      <c r="A11" s="16" t="s">
        <v>8</v>
      </c>
      <c r="B11" s="21" t="s">
        <v>31</v>
      </c>
      <c r="C11" s="17">
        <v>198431.4</v>
      </c>
      <c r="D11" s="17">
        <v>37335.37</v>
      </c>
      <c r="E11" s="17">
        <v>19</v>
      </c>
      <c r="F11" s="17">
        <v>4</v>
      </c>
      <c r="G11" s="24">
        <v>975</v>
      </c>
      <c r="H11" s="24">
        <v>114</v>
      </c>
      <c r="I11" s="24">
        <f>C11/E11</f>
        <v>10443.757894736842</v>
      </c>
      <c r="J11" s="24">
        <f>D11/F11</f>
        <v>9333.8425</v>
      </c>
      <c r="K11" s="24">
        <f>C11/G11</f>
        <v>203.5193846153846</v>
      </c>
      <c r="L11" s="24">
        <f>D11/H11</f>
        <v>327.5032456140351</v>
      </c>
    </row>
    <row r="12" spans="1:12" s="8" customFormat="1" ht="12.75" customHeight="1">
      <c r="A12" s="16" t="s">
        <v>9</v>
      </c>
      <c r="B12" s="21" t="s">
        <v>32</v>
      </c>
      <c r="C12" s="17">
        <v>1429.59</v>
      </c>
      <c r="D12" s="17">
        <v>0</v>
      </c>
      <c r="E12" s="17">
        <v>1</v>
      </c>
      <c r="F12" s="17">
        <v>0</v>
      </c>
      <c r="G12" s="24">
        <v>14</v>
      </c>
      <c r="H12" s="24">
        <v>14</v>
      </c>
      <c r="I12" s="24">
        <f>C12/E12</f>
        <v>1429.59</v>
      </c>
      <c r="J12" s="24" t="s">
        <v>25</v>
      </c>
      <c r="K12" s="24">
        <f>C12/G12</f>
        <v>102.11357142857142</v>
      </c>
      <c r="L12" s="24">
        <f>D12/H12</f>
        <v>0</v>
      </c>
    </row>
    <row r="13" spans="1:12" s="8" customFormat="1" ht="12.75" customHeight="1">
      <c r="A13" s="16" t="s">
        <v>10</v>
      </c>
      <c r="B13" s="21" t="s">
        <v>33</v>
      </c>
      <c r="C13" s="17">
        <v>1366047.0500000003</v>
      </c>
      <c r="D13" s="17">
        <v>1745027.0600000003</v>
      </c>
      <c r="E13" s="17">
        <v>115</v>
      </c>
      <c r="F13" s="17">
        <v>174</v>
      </c>
      <c r="G13" s="24">
        <v>2695</v>
      </c>
      <c r="H13" s="24">
        <v>3739</v>
      </c>
      <c r="I13" s="24">
        <f aca="true" t="shared" si="0" ref="I13:J32">C13/E13</f>
        <v>11878.670000000002</v>
      </c>
      <c r="J13" s="24">
        <f>D13/F13</f>
        <v>10028.89114942529</v>
      </c>
      <c r="K13" s="24">
        <f aca="true" t="shared" si="1" ref="K13:L32">C13/G13</f>
        <v>506.88202226345095</v>
      </c>
      <c r="L13" s="24">
        <f t="shared" si="1"/>
        <v>466.70956405456013</v>
      </c>
    </row>
    <row r="14" spans="1:12" s="8" customFormat="1" ht="12.75" customHeight="1">
      <c r="A14" s="16" t="s">
        <v>11</v>
      </c>
      <c r="B14" s="21" t="s">
        <v>34</v>
      </c>
      <c r="C14" s="17">
        <v>262689.45</v>
      </c>
      <c r="D14" s="17">
        <v>17143.13</v>
      </c>
      <c r="E14" s="17">
        <v>17</v>
      </c>
      <c r="F14" s="17">
        <v>1</v>
      </c>
      <c r="G14" s="24">
        <v>257</v>
      </c>
      <c r="H14" s="24">
        <v>58</v>
      </c>
      <c r="I14" s="24">
        <f t="shared" si="0"/>
        <v>15452.320588235294</v>
      </c>
      <c r="J14" s="24">
        <f>D14/F14</f>
        <v>17143.13</v>
      </c>
      <c r="K14" s="24">
        <f t="shared" si="1"/>
        <v>1022.1379377431907</v>
      </c>
      <c r="L14" s="24">
        <f t="shared" si="1"/>
        <v>295.57120689655176</v>
      </c>
    </row>
    <row r="15" spans="1:12" s="8" customFormat="1" ht="12.75" customHeight="1">
      <c r="A15" s="16" t="s">
        <v>12</v>
      </c>
      <c r="B15" s="21" t="s">
        <v>35</v>
      </c>
      <c r="C15" s="17">
        <v>30019.15</v>
      </c>
      <c r="D15" s="17">
        <v>35330.130000000005</v>
      </c>
      <c r="E15" s="17">
        <v>3</v>
      </c>
      <c r="F15" s="17">
        <v>4</v>
      </c>
      <c r="G15" s="24">
        <v>164</v>
      </c>
      <c r="H15" s="24">
        <v>135</v>
      </c>
      <c r="I15" s="24">
        <f t="shared" si="0"/>
        <v>10006.383333333333</v>
      </c>
      <c r="J15" s="24">
        <f t="shared" si="0"/>
        <v>8832.532500000001</v>
      </c>
      <c r="K15" s="24">
        <f t="shared" si="1"/>
        <v>183.04359756097563</v>
      </c>
      <c r="L15" s="24">
        <f t="shared" si="1"/>
        <v>261.7046666666667</v>
      </c>
    </row>
    <row r="16" spans="1:12" s="8" customFormat="1" ht="12.75" customHeight="1">
      <c r="A16" s="16" t="s">
        <v>13</v>
      </c>
      <c r="B16" s="21" t="s">
        <v>36</v>
      </c>
      <c r="C16" s="17">
        <v>1300944.9399999995</v>
      </c>
      <c r="D16" s="17">
        <v>1070056.5800000003</v>
      </c>
      <c r="E16" s="17">
        <v>117</v>
      </c>
      <c r="F16" s="17">
        <v>123</v>
      </c>
      <c r="G16" s="24">
        <v>2442</v>
      </c>
      <c r="H16" s="24">
        <v>2644</v>
      </c>
      <c r="I16" s="24">
        <f t="shared" si="0"/>
        <v>11119.187521367518</v>
      </c>
      <c r="J16" s="24">
        <f t="shared" si="0"/>
        <v>8699.64699186992</v>
      </c>
      <c r="K16" s="24">
        <f t="shared" si="1"/>
        <v>532.7374856674854</v>
      </c>
      <c r="L16" s="24">
        <f t="shared" si="1"/>
        <v>404.711263237519</v>
      </c>
    </row>
    <row r="17" spans="1:12" s="8" customFormat="1" ht="12.75" customHeight="1">
      <c r="A17" s="16" t="s">
        <v>14</v>
      </c>
      <c r="B17" s="21" t="s">
        <v>37</v>
      </c>
      <c r="C17" s="17">
        <v>5336110.450000004</v>
      </c>
      <c r="D17" s="17">
        <v>6524620.979999996</v>
      </c>
      <c r="E17" s="17">
        <v>484</v>
      </c>
      <c r="F17" s="17">
        <v>742</v>
      </c>
      <c r="G17" s="24">
        <v>11396</v>
      </c>
      <c r="H17" s="24">
        <v>15628</v>
      </c>
      <c r="I17" s="24">
        <f t="shared" si="0"/>
        <v>11025.021590909098</v>
      </c>
      <c r="J17" s="24">
        <f t="shared" si="0"/>
        <v>8793.289730458215</v>
      </c>
      <c r="K17" s="24">
        <f t="shared" si="1"/>
        <v>468.2441602316606</v>
      </c>
      <c r="L17" s="24">
        <f t="shared" si="1"/>
        <v>417.49558356795467</v>
      </c>
    </row>
    <row r="18" spans="1:12" s="8" customFormat="1" ht="12.75" customHeight="1">
      <c r="A18" s="16" t="s">
        <v>15</v>
      </c>
      <c r="B18" s="21" t="s">
        <v>38</v>
      </c>
      <c r="C18" s="17">
        <v>1129246.8300000005</v>
      </c>
      <c r="D18" s="17">
        <v>1377999.6400000004</v>
      </c>
      <c r="E18" s="17">
        <v>92</v>
      </c>
      <c r="F18" s="17">
        <v>112</v>
      </c>
      <c r="G18" s="24">
        <v>2611</v>
      </c>
      <c r="H18" s="24">
        <v>2332</v>
      </c>
      <c r="I18" s="24">
        <f t="shared" si="0"/>
        <v>12274.422065217397</v>
      </c>
      <c r="J18" s="24">
        <f t="shared" si="0"/>
        <v>12303.568214285717</v>
      </c>
      <c r="K18" s="24">
        <f t="shared" si="1"/>
        <v>432.49591344312546</v>
      </c>
      <c r="L18" s="24">
        <f t="shared" si="1"/>
        <v>590.9089365351631</v>
      </c>
    </row>
    <row r="19" spans="1:12" s="8" customFormat="1" ht="12.75" customHeight="1">
      <c r="A19" s="16" t="s">
        <v>16</v>
      </c>
      <c r="B19" s="21" t="s">
        <v>39</v>
      </c>
      <c r="C19" s="17">
        <v>3206931.6500000013</v>
      </c>
      <c r="D19" s="17">
        <v>2001679.5700000003</v>
      </c>
      <c r="E19" s="17">
        <v>401</v>
      </c>
      <c r="F19" s="17">
        <v>251</v>
      </c>
      <c r="G19" s="24">
        <v>8516</v>
      </c>
      <c r="H19" s="24">
        <v>4997</v>
      </c>
      <c r="I19" s="24">
        <f t="shared" si="0"/>
        <v>7997.335785536163</v>
      </c>
      <c r="J19" s="24">
        <f t="shared" si="0"/>
        <v>7974.819003984065</v>
      </c>
      <c r="K19" s="24">
        <f t="shared" si="1"/>
        <v>376.5772252231096</v>
      </c>
      <c r="L19" s="24">
        <f t="shared" si="1"/>
        <v>400.5762597558536</v>
      </c>
    </row>
    <row r="20" spans="1:12" s="8" customFormat="1" ht="12.75" customHeight="1">
      <c r="A20" s="16" t="s">
        <v>17</v>
      </c>
      <c r="B20" s="21" t="s">
        <v>40</v>
      </c>
      <c r="C20" s="17">
        <v>2850406.139999998</v>
      </c>
      <c r="D20" s="17">
        <v>1847396.9500000007</v>
      </c>
      <c r="E20" s="17">
        <v>174</v>
      </c>
      <c r="F20" s="17">
        <v>137</v>
      </c>
      <c r="G20" s="24">
        <v>3422</v>
      </c>
      <c r="H20" s="24">
        <v>2750</v>
      </c>
      <c r="I20" s="24">
        <f t="shared" si="0"/>
        <v>16381.644482758607</v>
      </c>
      <c r="J20" s="24">
        <f t="shared" si="0"/>
        <v>13484.649270072998</v>
      </c>
      <c r="K20" s="24">
        <f t="shared" si="1"/>
        <v>832.9649736995902</v>
      </c>
      <c r="L20" s="24">
        <f t="shared" si="1"/>
        <v>671.7807090909093</v>
      </c>
    </row>
    <row r="21" spans="1:12" s="8" customFormat="1" ht="12.75" customHeight="1">
      <c r="A21" s="16" t="s">
        <v>18</v>
      </c>
      <c r="B21" s="21" t="s">
        <v>41</v>
      </c>
      <c r="C21" s="17">
        <v>13577724.919999994</v>
      </c>
      <c r="D21" s="17">
        <v>9021486.889999997</v>
      </c>
      <c r="E21" s="17">
        <v>688</v>
      </c>
      <c r="F21" s="17">
        <v>554</v>
      </c>
      <c r="G21" s="24">
        <v>13241</v>
      </c>
      <c r="H21" s="24">
        <v>11774</v>
      </c>
      <c r="I21" s="24">
        <f t="shared" si="0"/>
        <v>19735.065290697665</v>
      </c>
      <c r="J21" s="24">
        <f t="shared" si="0"/>
        <v>16284.272364620932</v>
      </c>
      <c r="K21" s="24">
        <f t="shared" si="1"/>
        <v>1025.430475039649</v>
      </c>
      <c r="L21" s="24">
        <f t="shared" si="1"/>
        <v>766.2210710039067</v>
      </c>
    </row>
    <row r="22" spans="1:12" s="8" customFormat="1" ht="12.75" customHeight="1">
      <c r="A22" s="16" t="s">
        <v>19</v>
      </c>
      <c r="B22" s="21" t="s">
        <v>42</v>
      </c>
      <c r="C22" s="17">
        <v>516509.86000000004</v>
      </c>
      <c r="D22" s="17">
        <v>414693.34</v>
      </c>
      <c r="E22" s="17">
        <v>44</v>
      </c>
      <c r="F22" s="17">
        <v>33</v>
      </c>
      <c r="G22" s="24">
        <v>1435</v>
      </c>
      <c r="H22" s="24">
        <v>621</v>
      </c>
      <c r="I22" s="24">
        <f t="shared" si="0"/>
        <v>11738.860454545456</v>
      </c>
      <c r="J22" s="24">
        <f t="shared" si="0"/>
        <v>12566.46484848485</v>
      </c>
      <c r="K22" s="24">
        <f t="shared" si="1"/>
        <v>359.9371846689896</v>
      </c>
      <c r="L22" s="24">
        <f t="shared" si="1"/>
        <v>667.7831561996779</v>
      </c>
    </row>
    <row r="23" spans="1:12" s="8" customFormat="1" ht="12.75" customHeight="1">
      <c r="A23" s="16" t="s">
        <v>20</v>
      </c>
      <c r="B23" s="21" t="s">
        <v>43</v>
      </c>
      <c r="C23" s="17">
        <v>13668338.989999998</v>
      </c>
      <c r="D23" s="17">
        <v>8819373.65</v>
      </c>
      <c r="E23" s="17">
        <v>748</v>
      </c>
      <c r="F23" s="17">
        <v>644</v>
      </c>
      <c r="G23" s="24">
        <v>13287</v>
      </c>
      <c r="H23" s="24">
        <v>10682</v>
      </c>
      <c r="I23" s="24">
        <f t="shared" si="0"/>
        <v>18273.180467914437</v>
      </c>
      <c r="J23" s="24">
        <f t="shared" si="0"/>
        <v>13694.679580745342</v>
      </c>
      <c r="K23" s="24">
        <f t="shared" si="1"/>
        <v>1028.7001572966055</v>
      </c>
      <c r="L23" s="24">
        <f t="shared" si="1"/>
        <v>825.6294373712789</v>
      </c>
    </row>
    <row r="24" spans="1:12" s="8" customFormat="1" ht="12.75" customHeight="1">
      <c r="A24" s="16" t="s">
        <v>21</v>
      </c>
      <c r="B24" s="21" t="s">
        <v>44</v>
      </c>
      <c r="C24" s="17">
        <v>4636691.869999997</v>
      </c>
      <c r="D24" s="17">
        <v>3169894.9699999997</v>
      </c>
      <c r="E24" s="17">
        <v>488</v>
      </c>
      <c r="F24" s="17">
        <v>357</v>
      </c>
      <c r="G24" s="24">
        <v>11000</v>
      </c>
      <c r="H24" s="24">
        <v>10553</v>
      </c>
      <c r="I24" s="24">
        <f t="shared" si="0"/>
        <v>9501.417766393437</v>
      </c>
      <c r="J24" s="24">
        <f t="shared" si="0"/>
        <v>8879.257619047617</v>
      </c>
      <c r="K24" s="24">
        <f t="shared" si="1"/>
        <v>421.5174427272725</v>
      </c>
      <c r="L24" s="24">
        <f t="shared" si="1"/>
        <v>300.37856249407747</v>
      </c>
    </row>
    <row r="25" spans="1:12" s="8" customFormat="1" ht="12.75" customHeight="1">
      <c r="A25" s="16" t="s">
        <v>22</v>
      </c>
      <c r="B25" s="22" t="s">
        <v>60</v>
      </c>
      <c r="C25" s="17">
        <v>2660915.5400000005</v>
      </c>
      <c r="D25" s="17">
        <v>474242.31</v>
      </c>
      <c r="E25" s="17">
        <v>211</v>
      </c>
      <c r="F25" s="17">
        <v>46</v>
      </c>
      <c r="G25" s="24">
        <v>27235</v>
      </c>
      <c r="H25" s="24">
        <v>1704</v>
      </c>
      <c r="I25" s="24">
        <f t="shared" si="0"/>
        <v>12610.974123222752</v>
      </c>
      <c r="J25" s="24">
        <f t="shared" si="0"/>
        <v>10309.615434782609</v>
      </c>
      <c r="K25" s="24">
        <f t="shared" si="1"/>
        <v>97.70205764641089</v>
      </c>
      <c r="L25" s="24">
        <f t="shared" si="1"/>
        <v>278.3112147887324</v>
      </c>
    </row>
    <row r="26" spans="1:12" s="8" customFormat="1" ht="12.75" customHeight="1">
      <c r="A26" s="16" t="s">
        <v>23</v>
      </c>
      <c r="B26" s="22" t="s">
        <v>45</v>
      </c>
      <c r="C26" s="17">
        <v>1729381.42</v>
      </c>
      <c r="D26" s="17">
        <v>1069383.2999999998</v>
      </c>
      <c r="E26" s="17">
        <v>114</v>
      </c>
      <c r="F26" s="17">
        <v>70</v>
      </c>
      <c r="G26" s="24">
        <v>2848</v>
      </c>
      <c r="H26" s="24">
        <v>1132</v>
      </c>
      <c r="I26" s="24">
        <f t="shared" si="0"/>
        <v>15170.01245614035</v>
      </c>
      <c r="J26" s="24">
        <f t="shared" si="0"/>
        <v>15276.904285714283</v>
      </c>
      <c r="K26" s="24">
        <f t="shared" si="1"/>
        <v>607.2266221910112</v>
      </c>
      <c r="L26" s="24">
        <f t="shared" si="1"/>
        <v>944.6848939929326</v>
      </c>
    </row>
    <row r="27" spans="1:12" s="8" customFormat="1" ht="12.75" customHeight="1">
      <c r="A27" s="16" t="s">
        <v>24</v>
      </c>
      <c r="B27" s="22" t="s">
        <v>46</v>
      </c>
      <c r="C27" s="17">
        <v>19307321.089999996</v>
      </c>
      <c r="D27" s="17">
        <v>12962237.24000001</v>
      </c>
      <c r="E27" s="17">
        <v>1253</v>
      </c>
      <c r="F27" s="17">
        <v>962</v>
      </c>
      <c r="G27" s="24">
        <v>22436</v>
      </c>
      <c r="H27" s="24">
        <v>15305</v>
      </c>
      <c r="I27" s="24">
        <f t="shared" si="0"/>
        <v>15408.875570630484</v>
      </c>
      <c r="J27" s="24">
        <f t="shared" si="0"/>
        <v>13474.259085239095</v>
      </c>
      <c r="K27" s="24">
        <f t="shared" si="1"/>
        <v>860.5509489213762</v>
      </c>
      <c r="L27" s="24">
        <f t="shared" si="1"/>
        <v>846.9282744201248</v>
      </c>
    </row>
    <row r="28" spans="1:12" s="8" customFormat="1" ht="12.75" customHeight="1">
      <c r="A28" s="16" t="s">
        <v>47</v>
      </c>
      <c r="B28" s="22" t="s">
        <v>48</v>
      </c>
      <c r="C28" s="17">
        <v>525404.09</v>
      </c>
      <c r="D28" s="17">
        <v>154046.72999999998</v>
      </c>
      <c r="E28" s="17">
        <v>45</v>
      </c>
      <c r="F28" s="17">
        <v>15</v>
      </c>
      <c r="G28" s="24">
        <v>1051</v>
      </c>
      <c r="H28" s="24">
        <v>439</v>
      </c>
      <c r="I28" s="24">
        <f t="shared" si="0"/>
        <v>11675.646444444445</v>
      </c>
      <c r="J28" s="24">
        <f t="shared" si="0"/>
        <v>10269.782</v>
      </c>
      <c r="K28" s="24">
        <f t="shared" si="1"/>
        <v>499.90874405328253</v>
      </c>
      <c r="L28" s="24">
        <f t="shared" si="1"/>
        <v>350.9037129840546</v>
      </c>
    </row>
    <row r="29" spans="1:13" s="8" customFormat="1" ht="12.75" customHeight="1">
      <c r="A29" s="16" t="s">
        <v>49</v>
      </c>
      <c r="B29" s="22" t="s">
        <v>50</v>
      </c>
      <c r="C29" s="17">
        <v>1854172.4999999998</v>
      </c>
      <c r="D29" s="17">
        <v>1431897.6999999993</v>
      </c>
      <c r="E29" s="17">
        <v>174</v>
      </c>
      <c r="F29" s="17">
        <v>153</v>
      </c>
      <c r="G29" s="24">
        <v>3981</v>
      </c>
      <c r="H29" s="24">
        <v>2126</v>
      </c>
      <c r="I29" s="24">
        <f t="shared" si="0"/>
        <v>10656.163793103447</v>
      </c>
      <c r="J29" s="24">
        <f t="shared" si="0"/>
        <v>9358.808496732021</v>
      </c>
      <c r="K29" s="24">
        <f t="shared" si="1"/>
        <v>465.75546345139406</v>
      </c>
      <c r="L29" s="24">
        <f t="shared" si="1"/>
        <v>673.5172624647221</v>
      </c>
      <c r="M29" s="9"/>
    </row>
    <row r="30" spans="1:12" s="8" customFormat="1" ht="25.5" customHeight="1">
      <c r="A30" s="16" t="s">
        <v>51</v>
      </c>
      <c r="B30" s="15" t="s">
        <v>52</v>
      </c>
      <c r="C30" s="17">
        <v>554395.85</v>
      </c>
      <c r="D30" s="17">
        <v>112589.36</v>
      </c>
      <c r="E30" s="17">
        <v>75</v>
      </c>
      <c r="F30" s="17">
        <v>16</v>
      </c>
      <c r="G30" s="24">
        <v>5296</v>
      </c>
      <c r="H30" s="24">
        <v>779</v>
      </c>
      <c r="I30" s="24">
        <f t="shared" si="0"/>
        <v>7391.944666666666</v>
      </c>
      <c r="J30" s="24">
        <f t="shared" si="0"/>
        <v>7036.835</v>
      </c>
      <c r="K30" s="24">
        <f t="shared" si="1"/>
        <v>104.68199584592145</v>
      </c>
      <c r="L30" s="24">
        <f t="shared" si="1"/>
        <v>144.5306290115533</v>
      </c>
    </row>
    <row r="31" spans="1:12" s="8" customFormat="1" ht="11.25">
      <c r="A31" s="16" t="s">
        <v>53</v>
      </c>
      <c r="B31" s="22" t="s">
        <v>54</v>
      </c>
      <c r="C31" s="17">
        <v>206358.62000000002</v>
      </c>
      <c r="D31" s="17">
        <v>8903.6</v>
      </c>
      <c r="E31" s="17">
        <v>13</v>
      </c>
      <c r="F31" s="17">
        <v>1</v>
      </c>
      <c r="G31" s="24">
        <v>441</v>
      </c>
      <c r="H31" s="24">
        <v>168</v>
      </c>
      <c r="I31" s="24">
        <f t="shared" si="0"/>
        <v>15873.740000000002</v>
      </c>
      <c r="J31" s="24">
        <f t="shared" si="0"/>
        <v>8903.6</v>
      </c>
      <c r="K31" s="24">
        <f t="shared" si="1"/>
        <v>467.93337868480734</v>
      </c>
      <c r="L31" s="24">
        <f t="shared" si="1"/>
        <v>52.99761904761905</v>
      </c>
    </row>
    <row r="32" spans="1:12" ht="12">
      <c r="A32" s="16"/>
      <c r="B32" s="15" t="s">
        <v>55</v>
      </c>
      <c r="C32" s="17">
        <v>2224781.2800000003</v>
      </c>
      <c r="D32" s="17">
        <v>1138677.3299999998</v>
      </c>
      <c r="E32" s="17">
        <v>135</v>
      </c>
      <c r="F32" s="17">
        <v>86</v>
      </c>
      <c r="G32" s="24">
        <v>5382</v>
      </c>
      <c r="H32" s="24">
        <v>2010</v>
      </c>
      <c r="I32" s="24">
        <f t="shared" si="0"/>
        <v>16479.861333333334</v>
      </c>
      <c r="J32" s="24">
        <f t="shared" si="0"/>
        <v>13240.43406976744</v>
      </c>
      <c r="K32" s="24">
        <f t="shared" si="1"/>
        <v>413.37444816053517</v>
      </c>
      <c r="L32" s="24">
        <f t="shared" si="1"/>
        <v>566.5061343283581</v>
      </c>
    </row>
    <row r="33" spans="1:12" ht="12">
      <c r="A33" s="18" t="s">
        <v>0</v>
      </c>
      <c r="B33" s="18"/>
      <c r="C33" s="23">
        <f aca="true" t="shared" si="2" ref="C33:H33">SUM(C11:C32)</f>
        <v>77144252.67999999</v>
      </c>
      <c r="D33" s="23">
        <f t="shared" si="2"/>
        <v>53434015.830000006</v>
      </c>
      <c r="E33" s="23">
        <f t="shared" si="2"/>
        <v>5411</v>
      </c>
      <c r="F33" s="23">
        <f t="shared" si="2"/>
        <v>4485</v>
      </c>
      <c r="G33" s="23">
        <f t="shared" si="2"/>
        <v>140125</v>
      </c>
      <c r="H33" s="23">
        <f t="shared" si="2"/>
        <v>89704</v>
      </c>
      <c r="I33" s="26">
        <f>C33/E33</f>
        <v>14256.930822398816</v>
      </c>
      <c r="J33" s="26">
        <f>D33/F33</f>
        <v>11913.938869565218</v>
      </c>
      <c r="K33" s="26">
        <f>C33/G33</f>
        <v>550.538823764496</v>
      </c>
      <c r="L33" s="26">
        <f>D33/H33</f>
        <v>595.670380696513</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75</v>
      </c>
    </row>
    <row r="37" spans="10:11" ht="12">
      <c r="J37" s="8"/>
      <c r="K37" s="8"/>
    </row>
    <row r="38" spans="11:12" ht="12">
      <c r="K38" s="8"/>
      <c r="L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65" ht="12.75" customHeight="1"/>
    <row r="69" ht="17.25" customHeight="1"/>
    <row r="70" ht="11.25" customHeight="1"/>
    <row r="71" ht="13.5" customHeight="1"/>
    <row r="72" ht="24.75" customHeight="1"/>
    <row r="73" ht="27" customHeight="1"/>
    <row r="74" ht="9.75" customHeight="1"/>
    <row r="75" ht="27.75" customHeight="1"/>
    <row r="76" ht="12" customHeight="1"/>
    <row r="77" ht="9.75" customHeight="1"/>
    <row r="78" ht="12" customHeight="1"/>
    <row r="79" ht="15" customHeight="1"/>
    <row r="80" ht="10.5" customHeight="1"/>
    <row r="81" ht="10.5" customHeight="1"/>
    <row r="82" ht="10.5" customHeight="1"/>
    <row r="83" ht="11.25" customHeight="1"/>
    <row r="84" ht="11.25" customHeight="1"/>
    <row r="85"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1:M44"/>
  <sheetViews>
    <sheetView tabSelected="1" zoomScalePageLayoutView="0" workbookViewId="0" topLeftCell="A6">
      <selection activeCell="A37" sqref="A37"/>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81</v>
      </c>
      <c r="B2" s="6"/>
      <c r="C2" s="6"/>
      <c r="D2" s="7"/>
      <c r="E2" s="7"/>
      <c r="F2" s="13"/>
      <c r="I2" s="5"/>
      <c r="J2" s="5"/>
      <c r="K2" s="5"/>
      <c r="L2" s="5"/>
    </row>
    <row r="3" spans="1:12" ht="10.5" customHeight="1">
      <c r="A3" s="6" t="s">
        <v>82</v>
      </c>
      <c r="B3" s="6"/>
      <c r="C3" s="6"/>
      <c r="D3" s="7"/>
      <c r="E3" s="7"/>
      <c r="F3" s="13"/>
      <c r="I3" s="5"/>
      <c r="J3" s="5"/>
      <c r="K3" s="5"/>
      <c r="L3" s="5"/>
    </row>
    <row r="4" spans="1:12" ht="10.5" customHeight="1">
      <c r="A4" s="6" t="s">
        <v>80</v>
      </c>
      <c r="B4" s="6"/>
      <c r="C4" s="6"/>
      <c r="D4" s="7"/>
      <c r="E4" s="7"/>
      <c r="F4" s="13"/>
      <c r="I4" s="5"/>
      <c r="J4" s="5"/>
      <c r="K4" s="5"/>
      <c r="L4" s="5"/>
    </row>
    <row r="5" spans="1:12" ht="10.5" customHeight="1">
      <c r="A5" s="6" t="s">
        <v>83</v>
      </c>
      <c r="B5" s="6"/>
      <c r="C5" s="7"/>
      <c r="D5" s="7"/>
      <c r="E5" s="7"/>
      <c r="F5" s="13"/>
      <c r="I5" s="5"/>
      <c r="J5" s="5"/>
      <c r="K5" s="5"/>
      <c r="L5" s="5"/>
    </row>
    <row r="6" spans="1:12" s="2" customFormat="1" ht="78.75" customHeight="1">
      <c r="A6" s="30" t="s">
        <v>87</v>
      </c>
      <c r="B6" s="30"/>
      <c r="C6" s="30"/>
      <c r="D6" s="30"/>
      <c r="E6" s="30"/>
      <c r="F6" s="30"/>
      <c r="G6" s="30"/>
      <c r="H6" s="30"/>
      <c r="I6" s="30"/>
      <c r="J6" s="30"/>
      <c r="K6" s="30"/>
      <c r="L6" s="30"/>
    </row>
    <row r="7" spans="1:12" s="2" customFormat="1" ht="12">
      <c r="A7" s="1"/>
      <c r="B7" s="29"/>
      <c r="C7" s="29"/>
      <c r="D7" s="29"/>
      <c r="E7" s="29"/>
      <c r="F7" s="29"/>
      <c r="G7" s="29"/>
      <c r="H7" s="29"/>
      <c r="I7" s="29"/>
      <c r="J7" s="29"/>
      <c r="K7" s="29"/>
      <c r="L7" s="29"/>
    </row>
    <row r="8" spans="1:12" s="8" customFormat="1" ht="23.25" customHeight="1">
      <c r="A8" s="10" t="s">
        <v>5</v>
      </c>
      <c r="B8" s="12" t="s">
        <v>6</v>
      </c>
      <c r="C8" s="32" t="s">
        <v>7</v>
      </c>
      <c r="D8" s="34"/>
      <c r="E8" s="38" t="s">
        <v>67</v>
      </c>
      <c r="F8" s="39"/>
      <c r="G8" s="32" t="s">
        <v>28</v>
      </c>
      <c r="H8" s="35"/>
      <c r="I8" s="32" t="s">
        <v>66</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75" customHeight="1">
      <c r="A10" s="16" t="s">
        <v>8</v>
      </c>
      <c r="B10" s="28" t="s">
        <v>31</v>
      </c>
      <c r="C10" s="17">
        <v>212249.61</v>
      </c>
      <c r="D10" s="17">
        <v>11672.21</v>
      </c>
      <c r="E10" s="17">
        <v>20</v>
      </c>
      <c r="F10" s="17">
        <v>2</v>
      </c>
      <c r="G10" s="24">
        <v>975</v>
      </c>
      <c r="H10" s="24">
        <v>116</v>
      </c>
      <c r="I10" s="24">
        <v>10612.4805</v>
      </c>
      <c r="J10" s="24">
        <v>5836.105</v>
      </c>
      <c r="K10" s="24">
        <v>217.69190769230767</v>
      </c>
      <c r="L10" s="24">
        <v>100.62249999999999</v>
      </c>
    </row>
    <row r="11" spans="1:12" s="8" customFormat="1" ht="12.75" customHeight="1">
      <c r="A11" s="16" t="s">
        <v>9</v>
      </c>
      <c r="B11" s="21" t="s">
        <v>32</v>
      </c>
      <c r="C11" s="17">
        <v>45666.45</v>
      </c>
      <c r="D11" s="17">
        <v>0</v>
      </c>
      <c r="E11" s="17">
        <v>2</v>
      </c>
      <c r="F11" s="17">
        <v>0</v>
      </c>
      <c r="G11" s="24">
        <v>13</v>
      </c>
      <c r="H11" s="24">
        <v>16</v>
      </c>
      <c r="I11" s="24">
        <v>22833.225</v>
      </c>
      <c r="J11" s="24" t="s">
        <v>25</v>
      </c>
      <c r="K11" s="24">
        <v>3512.803846153846</v>
      </c>
      <c r="L11" s="24">
        <v>0</v>
      </c>
    </row>
    <row r="12" spans="1:12" s="8" customFormat="1" ht="12.75" customHeight="1">
      <c r="A12" s="16" t="s">
        <v>10</v>
      </c>
      <c r="B12" s="21" t="s">
        <v>33</v>
      </c>
      <c r="C12" s="17">
        <v>1312648.73</v>
      </c>
      <c r="D12" s="17">
        <v>2096844.72</v>
      </c>
      <c r="E12" s="17">
        <v>104</v>
      </c>
      <c r="F12" s="17">
        <v>172</v>
      </c>
      <c r="G12" s="24">
        <v>2673</v>
      </c>
      <c r="H12" s="24">
        <v>3944</v>
      </c>
      <c r="I12" s="24">
        <v>12621.622403846153</v>
      </c>
      <c r="J12" s="24">
        <v>12190.957674418605</v>
      </c>
      <c r="K12" s="24">
        <v>491.07696595585486</v>
      </c>
      <c r="L12" s="24">
        <v>531.6543407707911</v>
      </c>
    </row>
    <row r="13" spans="1:12" s="8" customFormat="1" ht="12.75" customHeight="1">
      <c r="A13" s="16" t="s">
        <v>11</v>
      </c>
      <c r="B13" s="21" t="s">
        <v>34</v>
      </c>
      <c r="C13" s="17">
        <v>338141.84</v>
      </c>
      <c r="D13" s="17">
        <v>37357.8</v>
      </c>
      <c r="E13" s="17">
        <v>19</v>
      </c>
      <c r="F13" s="17">
        <v>2</v>
      </c>
      <c r="G13" s="24">
        <v>281</v>
      </c>
      <c r="H13" s="24">
        <v>58</v>
      </c>
      <c r="I13" s="24">
        <v>17796.938947368424</v>
      </c>
      <c r="J13" s="24">
        <v>18678.9</v>
      </c>
      <c r="K13" s="24">
        <v>1203.3517437722421</v>
      </c>
      <c r="L13" s="24">
        <v>644.1</v>
      </c>
    </row>
    <row r="14" spans="1:12" s="8" customFormat="1" ht="12.75" customHeight="1">
      <c r="A14" s="16" t="s">
        <v>12</v>
      </c>
      <c r="B14" s="21" t="s">
        <v>35</v>
      </c>
      <c r="C14" s="17">
        <v>86404.21</v>
      </c>
      <c r="D14" s="17">
        <v>33855.54</v>
      </c>
      <c r="E14" s="17">
        <v>8</v>
      </c>
      <c r="F14" s="17">
        <v>4</v>
      </c>
      <c r="G14" s="24">
        <v>176</v>
      </c>
      <c r="H14" s="24">
        <v>133</v>
      </c>
      <c r="I14" s="24">
        <v>10800.52625</v>
      </c>
      <c r="J14" s="24">
        <v>8463.885</v>
      </c>
      <c r="K14" s="24">
        <v>490.9330113636364</v>
      </c>
      <c r="L14" s="24">
        <v>254.55293233082708</v>
      </c>
    </row>
    <row r="15" spans="1:12" s="8" customFormat="1" ht="12.75" customHeight="1">
      <c r="A15" s="16" t="s">
        <v>13</v>
      </c>
      <c r="B15" s="21" t="s">
        <v>36</v>
      </c>
      <c r="C15" s="17">
        <v>1243827.77</v>
      </c>
      <c r="D15" s="17">
        <v>1441882.85</v>
      </c>
      <c r="E15" s="17">
        <v>104</v>
      </c>
      <c r="F15" s="17">
        <v>126</v>
      </c>
      <c r="G15" s="24">
        <v>2482</v>
      </c>
      <c r="H15" s="24">
        <v>2777</v>
      </c>
      <c r="I15" s="24">
        <v>11959.882403846153</v>
      </c>
      <c r="J15" s="24">
        <v>11443.514682539684</v>
      </c>
      <c r="K15" s="24">
        <v>501.1393110394843</v>
      </c>
      <c r="L15" s="24">
        <v>519.2232084983796</v>
      </c>
    </row>
    <row r="16" spans="1:12" s="8" customFormat="1" ht="12.75" customHeight="1">
      <c r="A16" s="16" t="s">
        <v>14</v>
      </c>
      <c r="B16" s="21" t="s">
        <v>37</v>
      </c>
      <c r="C16" s="17">
        <v>5564996.09</v>
      </c>
      <c r="D16" s="17">
        <v>7152528.05</v>
      </c>
      <c r="E16" s="17">
        <v>481</v>
      </c>
      <c r="F16" s="17">
        <v>766</v>
      </c>
      <c r="G16" s="24">
        <v>11393</v>
      </c>
      <c r="H16" s="24">
        <v>16035</v>
      </c>
      <c r="I16" s="24">
        <v>11569.63844074844</v>
      </c>
      <c r="J16" s="24">
        <v>9337.503981723237</v>
      </c>
      <c r="K16" s="24">
        <v>488.4574817870622</v>
      </c>
      <c r="L16" s="24">
        <v>446.0572528843156</v>
      </c>
    </row>
    <row r="17" spans="1:12" s="8" customFormat="1" ht="12.75" customHeight="1">
      <c r="A17" s="16" t="s">
        <v>15</v>
      </c>
      <c r="B17" s="21" t="s">
        <v>38</v>
      </c>
      <c r="C17" s="17">
        <v>1178139.43</v>
      </c>
      <c r="D17" s="17">
        <v>1195661.22</v>
      </c>
      <c r="E17" s="17">
        <v>101</v>
      </c>
      <c r="F17" s="17">
        <v>101</v>
      </c>
      <c r="G17" s="24">
        <v>2757</v>
      </c>
      <c r="H17" s="24">
        <v>2502</v>
      </c>
      <c r="I17" s="24">
        <v>11664.746831683167</v>
      </c>
      <c r="J17" s="24">
        <v>11838.229900990098</v>
      </c>
      <c r="K17" s="24">
        <v>427.3265977511788</v>
      </c>
      <c r="L17" s="24">
        <v>477.8821822541966</v>
      </c>
    </row>
    <row r="18" spans="1:12" s="8" customFormat="1" ht="12.75" customHeight="1">
      <c r="A18" s="16" t="s">
        <v>16</v>
      </c>
      <c r="B18" s="21" t="s">
        <v>39</v>
      </c>
      <c r="C18" s="17">
        <v>3064604.09</v>
      </c>
      <c r="D18" s="17">
        <v>1842089.92</v>
      </c>
      <c r="E18" s="17">
        <v>367</v>
      </c>
      <c r="F18" s="17">
        <v>226</v>
      </c>
      <c r="G18" s="24">
        <v>9250</v>
      </c>
      <c r="H18" s="24">
        <v>5370</v>
      </c>
      <c r="I18" s="24">
        <v>8350.419863760217</v>
      </c>
      <c r="J18" s="24">
        <v>8150.8403539823</v>
      </c>
      <c r="K18" s="24">
        <v>331.30855027027025</v>
      </c>
      <c r="L18" s="24">
        <v>343.03350465549346</v>
      </c>
    </row>
    <row r="19" spans="1:12" s="8" customFormat="1" ht="12.75" customHeight="1">
      <c r="A19" s="16" t="s">
        <v>17</v>
      </c>
      <c r="B19" s="21" t="s">
        <v>40</v>
      </c>
      <c r="C19" s="17">
        <v>3123652.25</v>
      </c>
      <c r="D19" s="17">
        <v>2116093.77</v>
      </c>
      <c r="E19" s="17">
        <v>185</v>
      </c>
      <c r="F19" s="17">
        <v>143</v>
      </c>
      <c r="G19" s="24">
        <v>3586</v>
      </c>
      <c r="H19" s="24">
        <v>2913</v>
      </c>
      <c r="I19" s="24">
        <v>16884.606756756755</v>
      </c>
      <c r="J19" s="24">
        <v>14797.858531468532</v>
      </c>
      <c r="K19" s="24">
        <v>871.0686698271054</v>
      </c>
      <c r="L19" s="24">
        <v>726.4310916580845</v>
      </c>
    </row>
    <row r="20" spans="1:12" s="8" customFormat="1" ht="12.75" customHeight="1">
      <c r="A20" s="16" t="s">
        <v>18</v>
      </c>
      <c r="B20" s="21" t="s">
        <v>41</v>
      </c>
      <c r="C20" s="17">
        <v>13729396.23</v>
      </c>
      <c r="D20" s="17">
        <v>9514292.81</v>
      </c>
      <c r="E20" s="17">
        <v>680</v>
      </c>
      <c r="F20" s="17">
        <v>563</v>
      </c>
      <c r="G20" s="24">
        <v>13880</v>
      </c>
      <c r="H20" s="24">
        <v>12110</v>
      </c>
      <c r="I20" s="24">
        <v>20190.28857352941</v>
      </c>
      <c r="J20" s="24">
        <v>16899.276749555953</v>
      </c>
      <c r="K20" s="24">
        <v>989.1495842939481</v>
      </c>
      <c r="L20" s="24">
        <v>785.6558885218827</v>
      </c>
    </row>
    <row r="21" spans="1:12" s="8" customFormat="1" ht="12.75" customHeight="1">
      <c r="A21" s="16" t="s">
        <v>19</v>
      </c>
      <c r="B21" s="21" t="s">
        <v>42</v>
      </c>
      <c r="C21" s="17">
        <v>712585.93</v>
      </c>
      <c r="D21" s="17">
        <v>342834.89</v>
      </c>
      <c r="E21" s="17">
        <v>52</v>
      </c>
      <c r="F21" s="17">
        <v>31</v>
      </c>
      <c r="G21" s="24">
        <v>1443</v>
      </c>
      <c r="H21" s="24">
        <v>680</v>
      </c>
      <c r="I21" s="24">
        <v>13703.575576923078</v>
      </c>
      <c r="J21" s="24">
        <v>11059.19</v>
      </c>
      <c r="K21" s="24">
        <v>493.82254331254336</v>
      </c>
      <c r="L21" s="24">
        <v>504.168955882353</v>
      </c>
    </row>
    <row r="22" spans="1:12" s="8" customFormat="1" ht="12.75" customHeight="1">
      <c r="A22" s="16" t="s">
        <v>20</v>
      </c>
      <c r="B22" s="21" t="s">
        <v>43</v>
      </c>
      <c r="C22" s="17">
        <v>13542379.82</v>
      </c>
      <c r="D22" s="17">
        <v>10340729.94</v>
      </c>
      <c r="E22" s="17">
        <v>732</v>
      </c>
      <c r="F22" s="17">
        <v>693</v>
      </c>
      <c r="G22" s="24">
        <v>14461</v>
      </c>
      <c r="H22" s="24">
        <v>11336</v>
      </c>
      <c r="I22" s="24">
        <v>18500.518879781423</v>
      </c>
      <c r="J22" s="24">
        <v>14921.688225108224</v>
      </c>
      <c r="K22" s="24">
        <v>936.4760265541802</v>
      </c>
      <c r="L22" s="24">
        <v>912.2027117148906</v>
      </c>
    </row>
    <row r="23" spans="1:12" s="8" customFormat="1" ht="12.75" customHeight="1">
      <c r="A23" s="16" t="s">
        <v>21</v>
      </c>
      <c r="B23" s="21" t="s">
        <v>44</v>
      </c>
      <c r="C23" s="17">
        <v>4366044.05</v>
      </c>
      <c r="D23" s="17">
        <v>3144157.61</v>
      </c>
      <c r="E23" s="17">
        <v>463</v>
      </c>
      <c r="F23" s="17">
        <v>345</v>
      </c>
      <c r="G23" s="24">
        <v>11322</v>
      </c>
      <c r="H23" s="24">
        <v>11474</v>
      </c>
      <c r="I23" s="24">
        <v>9429.900755939525</v>
      </c>
      <c r="J23" s="24">
        <v>9113.500318840579</v>
      </c>
      <c r="K23" s="24">
        <v>385.62480568804096</v>
      </c>
      <c r="L23" s="24">
        <v>274.0245433153216</v>
      </c>
    </row>
    <row r="24" spans="1:12" s="8" customFormat="1" ht="12.75" customHeight="1">
      <c r="A24" s="16" t="s">
        <v>22</v>
      </c>
      <c r="B24" s="22" t="s">
        <v>84</v>
      </c>
      <c r="C24" s="17">
        <v>3150046.64</v>
      </c>
      <c r="D24" s="17">
        <v>508585.25</v>
      </c>
      <c r="E24" s="17">
        <v>228</v>
      </c>
      <c r="F24" s="17">
        <v>56</v>
      </c>
      <c r="G24" s="24">
        <v>28420</v>
      </c>
      <c r="H24" s="24">
        <v>1954</v>
      </c>
      <c r="I24" s="24">
        <v>13815.99403508772</v>
      </c>
      <c r="J24" s="24">
        <v>9081.879464285714</v>
      </c>
      <c r="K24" s="24">
        <v>110.83907952146376</v>
      </c>
      <c r="L24" s="24">
        <v>260.279042988741</v>
      </c>
    </row>
    <row r="25" spans="1:12" s="8" customFormat="1" ht="12.75" customHeight="1">
      <c r="A25" s="16" t="s">
        <v>23</v>
      </c>
      <c r="B25" s="22" t="s">
        <v>85</v>
      </c>
      <c r="C25" s="17">
        <v>1722580.49</v>
      </c>
      <c r="D25" s="17">
        <v>836353.87</v>
      </c>
      <c r="E25" s="17">
        <v>112</v>
      </c>
      <c r="F25" s="17">
        <v>54</v>
      </c>
      <c r="G25" s="24">
        <v>3002</v>
      </c>
      <c r="H25" s="24">
        <v>1214</v>
      </c>
      <c r="I25" s="24">
        <v>15380.182946428571</v>
      </c>
      <c r="J25" s="24">
        <v>15488.03462962963</v>
      </c>
      <c r="K25" s="24">
        <v>573.8109560293138</v>
      </c>
      <c r="L25" s="24">
        <v>688.9241103789127</v>
      </c>
    </row>
    <row r="26" spans="1:12" s="8" customFormat="1" ht="12.75" customHeight="1">
      <c r="A26" s="16" t="s">
        <v>24</v>
      </c>
      <c r="B26" s="22" t="s">
        <v>46</v>
      </c>
      <c r="C26" s="17">
        <v>19139809.45</v>
      </c>
      <c r="D26" s="17">
        <v>17335954.78</v>
      </c>
      <c r="E26" s="17">
        <v>1226</v>
      </c>
      <c r="F26" s="17">
        <v>1130</v>
      </c>
      <c r="G26" s="24">
        <v>23051</v>
      </c>
      <c r="H26" s="24">
        <v>16499</v>
      </c>
      <c r="I26" s="24">
        <v>15611.590089722675</v>
      </c>
      <c r="J26" s="24">
        <v>15341.552902654868</v>
      </c>
      <c r="K26" s="24">
        <v>830.3244739924515</v>
      </c>
      <c r="L26" s="24">
        <v>1050.7276065216074</v>
      </c>
    </row>
    <row r="27" spans="1:12" s="8" customFormat="1" ht="12.75" customHeight="1">
      <c r="A27" s="16" t="s">
        <v>47</v>
      </c>
      <c r="B27" s="22" t="s">
        <v>48</v>
      </c>
      <c r="C27" s="17">
        <v>649045.38</v>
      </c>
      <c r="D27" s="17">
        <v>313577.7</v>
      </c>
      <c r="E27" s="17">
        <v>43</v>
      </c>
      <c r="F27" s="17">
        <v>23</v>
      </c>
      <c r="G27" s="24">
        <v>1154</v>
      </c>
      <c r="H27" s="24">
        <v>503</v>
      </c>
      <c r="I27" s="24">
        <v>15094.078604651162</v>
      </c>
      <c r="J27" s="24">
        <v>13633.813043478262</v>
      </c>
      <c r="K27" s="24">
        <v>562.4310051993068</v>
      </c>
      <c r="L27" s="24">
        <v>623.4149105367793</v>
      </c>
    </row>
    <row r="28" spans="1:13" s="8" customFormat="1" ht="12.75" customHeight="1">
      <c r="A28" s="16" t="s">
        <v>49</v>
      </c>
      <c r="B28" s="22" t="s">
        <v>86</v>
      </c>
      <c r="C28" s="17">
        <v>2099249.09</v>
      </c>
      <c r="D28" s="17">
        <v>1456745.06</v>
      </c>
      <c r="E28" s="17">
        <v>179</v>
      </c>
      <c r="F28" s="17">
        <v>152</v>
      </c>
      <c r="G28" s="24">
        <v>4131</v>
      </c>
      <c r="H28" s="24">
        <v>2264</v>
      </c>
      <c r="I28" s="24">
        <v>11727.648547486033</v>
      </c>
      <c r="J28" s="24">
        <v>9583.849078947369</v>
      </c>
      <c r="K28" s="24">
        <v>508.1697143548777</v>
      </c>
      <c r="L28" s="24">
        <v>643.4386307420494</v>
      </c>
      <c r="M28" s="9"/>
    </row>
    <row r="29" spans="1:12" s="8" customFormat="1" ht="25.5" customHeight="1">
      <c r="A29" s="16" t="s">
        <v>51</v>
      </c>
      <c r="B29" s="15" t="s">
        <v>52</v>
      </c>
      <c r="C29" s="17">
        <v>338459.78</v>
      </c>
      <c r="D29" s="17">
        <v>63928.54</v>
      </c>
      <c r="E29" s="17">
        <v>47</v>
      </c>
      <c r="F29" s="17">
        <v>11</v>
      </c>
      <c r="G29" s="24">
        <v>4905</v>
      </c>
      <c r="H29" s="24">
        <v>769</v>
      </c>
      <c r="I29" s="24">
        <v>7201.271914893618</v>
      </c>
      <c r="J29" s="24">
        <v>5811.685454545454</v>
      </c>
      <c r="K29" s="24">
        <v>69.0030132517839</v>
      </c>
      <c r="L29" s="24">
        <v>83.13204161248375</v>
      </c>
    </row>
    <row r="30" spans="1:12" s="8" customFormat="1" ht="11.25">
      <c r="A30" s="16" t="s">
        <v>53</v>
      </c>
      <c r="B30" s="22" t="s">
        <v>54</v>
      </c>
      <c r="C30" s="17">
        <v>128555.12</v>
      </c>
      <c r="D30" s="17">
        <v>98933.9</v>
      </c>
      <c r="E30" s="17">
        <v>9</v>
      </c>
      <c r="F30" s="17">
        <v>5</v>
      </c>
      <c r="G30" s="24">
        <v>455</v>
      </c>
      <c r="H30" s="24">
        <v>170</v>
      </c>
      <c r="I30" s="24">
        <v>14283.902222222221</v>
      </c>
      <c r="J30" s="24">
        <v>19786.78</v>
      </c>
      <c r="K30" s="24">
        <v>282.53872527472527</v>
      </c>
      <c r="L30" s="24">
        <v>581.9641176470587</v>
      </c>
    </row>
    <row r="31" spans="1:12" ht="12">
      <c r="A31" s="16"/>
      <c r="B31" s="15" t="s">
        <v>55</v>
      </c>
      <c r="C31" s="17">
        <v>2025478.88</v>
      </c>
      <c r="D31" s="17">
        <v>1520667.76</v>
      </c>
      <c r="E31" s="17">
        <v>143</v>
      </c>
      <c r="F31" s="17">
        <v>84</v>
      </c>
      <c r="G31" s="24">
        <v>5615</v>
      </c>
      <c r="H31" s="24">
        <v>1968</v>
      </c>
      <c r="I31" s="24">
        <v>14164.187972027972</v>
      </c>
      <c r="J31" s="24">
        <v>18103.187619047618</v>
      </c>
      <c r="K31" s="24">
        <v>360.72642564559214</v>
      </c>
      <c r="L31" s="24">
        <v>772.6970325203253</v>
      </c>
    </row>
    <row r="32" spans="1:12" ht="12">
      <c r="A32" s="18" t="s">
        <v>0</v>
      </c>
      <c r="B32" s="18"/>
      <c r="C32" s="23">
        <v>77773961.33</v>
      </c>
      <c r="D32" s="23">
        <v>61404748.19</v>
      </c>
      <c r="E32" s="23">
        <v>5305</v>
      </c>
      <c r="F32" s="23">
        <v>4689</v>
      </c>
      <c r="G32" s="23">
        <v>145425</v>
      </c>
      <c r="H32" s="23">
        <v>94805</v>
      </c>
      <c r="I32" s="26">
        <v>14660.501664467483</v>
      </c>
      <c r="J32" s="26">
        <v>13095.489057368308</v>
      </c>
      <c r="K32" s="26">
        <v>534.8046163314423</v>
      </c>
      <c r="L32" s="26">
        <v>647.6952501450345</v>
      </c>
    </row>
    <row r="33" spans="3:12" ht="12">
      <c r="C33" s="19"/>
      <c r="D33" s="19"/>
      <c r="E33" s="19"/>
      <c r="F33" s="19"/>
      <c r="G33" s="19"/>
      <c r="H33" s="19"/>
      <c r="I33" s="19"/>
      <c r="J33" s="19"/>
      <c r="K33" s="19"/>
      <c r="L33" s="19"/>
    </row>
    <row r="34" spans="1:12" ht="13.5">
      <c r="A34" s="40" t="s">
        <v>88</v>
      </c>
      <c r="B34" s="41"/>
      <c r="C34" s="41"/>
      <c r="D34" s="41"/>
      <c r="E34" s="41"/>
      <c r="F34" s="41"/>
      <c r="G34" s="41"/>
      <c r="H34" s="41"/>
      <c r="I34" s="41"/>
      <c r="J34" s="41"/>
      <c r="K34" s="41"/>
      <c r="L34" s="41"/>
    </row>
    <row r="35" spans="1:12" ht="13.5">
      <c r="A35" s="40" t="s">
        <v>89</v>
      </c>
      <c r="B35" s="41"/>
      <c r="C35" s="41"/>
      <c r="D35" s="41"/>
      <c r="E35" s="41"/>
      <c r="F35" s="41"/>
      <c r="G35" s="41"/>
      <c r="H35" s="41"/>
      <c r="I35" s="41"/>
      <c r="J35" s="41"/>
      <c r="K35" s="41"/>
      <c r="L35" s="41"/>
    </row>
    <row r="36" spans="1:12" ht="13.5">
      <c r="A36" s="40" t="s">
        <v>90</v>
      </c>
      <c r="B36" s="41"/>
      <c r="C36" s="41"/>
      <c r="D36" s="41"/>
      <c r="E36" s="41"/>
      <c r="F36" s="41"/>
      <c r="G36" s="41"/>
      <c r="H36" s="41"/>
      <c r="I36" s="41"/>
      <c r="J36" s="41"/>
      <c r="K36" s="41"/>
      <c r="L36" s="41"/>
    </row>
    <row r="37" spans="11:12" ht="12">
      <c r="K37" s="8"/>
      <c r="L37" s="8"/>
    </row>
    <row r="38" spans="11:12" ht="12">
      <c r="K38" s="8"/>
      <c r="L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64" ht="12.75" customHeight="1"/>
    <row r="68" ht="17.25" customHeight="1"/>
    <row r="69" ht="11.25" customHeight="1"/>
    <row r="70" ht="13.5" customHeight="1"/>
    <row r="71" ht="24.75" customHeight="1"/>
    <row r="72" ht="27" customHeight="1"/>
    <row r="73" ht="9.75" customHeight="1"/>
    <row r="74" ht="27.75" customHeight="1"/>
    <row r="75" ht="12" customHeight="1"/>
    <row r="76" ht="9.75" customHeight="1"/>
    <row r="77" ht="12" customHeight="1"/>
    <row r="78" ht="15" customHeight="1"/>
    <row r="79" ht="10.5" customHeight="1"/>
    <row r="80" ht="10.5" customHeight="1"/>
    <row r="81" ht="10.5" customHeight="1"/>
    <row r="82" ht="11.25" customHeight="1"/>
    <row r="83" ht="11.25" customHeight="1"/>
    <row r="84" ht="11.25" customHeight="1"/>
  </sheetData>
  <sheetProtection/>
  <mergeCells count="6">
    <mergeCell ref="A6:L6"/>
    <mergeCell ref="C8:D8"/>
    <mergeCell ref="E8:F8"/>
    <mergeCell ref="G8:H8"/>
    <mergeCell ref="I8:J8"/>
    <mergeCell ref="K8:L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11" sqref="C11:L33"/>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56</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62</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2" t="s">
        <v>27</v>
      </c>
      <c r="F8" s="35"/>
      <c r="G8" s="32" t="s">
        <v>28</v>
      </c>
      <c r="H8" s="35"/>
      <c r="I8" s="32" t="s">
        <v>29</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2010</v>
      </c>
      <c r="B10" s="33"/>
      <c r="C10" s="33"/>
      <c r="D10" s="33"/>
      <c r="E10" s="33"/>
      <c r="F10" s="33"/>
      <c r="G10" s="33"/>
      <c r="H10" s="33"/>
      <c r="I10" s="33"/>
      <c r="J10" s="33"/>
      <c r="K10" s="33"/>
      <c r="L10" s="34"/>
    </row>
    <row r="11" spans="1:12" s="8" customFormat="1" ht="12.75" customHeight="1">
      <c r="A11" s="16" t="s">
        <v>8</v>
      </c>
      <c r="B11" s="21" t="s">
        <v>31</v>
      </c>
      <c r="C11" s="24">
        <v>96397.3</v>
      </c>
      <c r="D11" s="24">
        <v>40846.54</v>
      </c>
      <c r="E11" s="17">
        <v>16</v>
      </c>
      <c r="F11" s="17">
        <v>4</v>
      </c>
      <c r="G11" s="17">
        <v>1357</v>
      </c>
      <c r="H11" s="17">
        <v>62</v>
      </c>
      <c r="I11" s="24">
        <f>C11/E11</f>
        <v>6024.83125</v>
      </c>
      <c r="J11" s="24">
        <f>D11/F11</f>
        <v>10211.635</v>
      </c>
      <c r="K11" s="24">
        <f>C11/G11</f>
        <v>71.0370670596905</v>
      </c>
      <c r="L11" s="24">
        <f>D11/H11</f>
        <v>658.8151612903226</v>
      </c>
    </row>
    <row r="12" spans="1:12" s="8" customFormat="1" ht="12.75" customHeight="1">
      <c r="A12" s="16" t="s">
        <v>9</v>
      </c>
      <c r="B12" s="21" t="s">
        <v>32</v>
      </c>
      <c r="C12" s="25">
        <v>17436.56</v>
      </c>
      <c r="D12" s="25">
        <v>0</v>
      </c>
      <c r="E12" s="25">
        <v>1</v>
      </c>
      <c r="F12" s="25">
        <v>0</v>
      </c>
      <c r="G12" s="25">
        <v>26</v>
      </c>
      <c r="H12" s="25">
        <v>8</v>
      </c>
      <c r="I12" s="24">
        <f aca="true" t="shared" si="0" ref="I12:I33">C12/E12</f>
        <v>17436.56</v>
      </c>
      <c r="J12" s="24" t="s">
        <v>25</v>
      </c>
      <c r="K12" s="24">
        <f aca="true" t="shared" si="1" ref="K12:K33">C12/G12</f>
        <v>670.6369230769232</v>
      </c>
      <c r="L12" s="24">
        <f aca="true" t="shared" si="2" ref="L12:L33">D12/H12</f>
        <v>0</v>
      </c>
    </row>
    <row r="13" spans="1:12" s="8" customFormat="1" ht="12.75" customHeight="1">
      <c r="A13" s="16" t="s">
        <v>10</v>
      </c>
      <c r="B13" s="21" t="s">
        <v>33</v>
      </c>
      <c r="C13" s="24">
        <v>1513604.67</v>
      </c>
      <c r="D13" s="24">
        <v>1804448.12</v>
      </c>
      <c r="E13" s="17">
        <v>158</v>
      </c>
      <c r="F13" s="17">
        <v>186</v>
      </c>
      <c r="G13" s="17">
        <v>3062</v>
      </c>
      <c r="H13" s="17">
        <v>3254</v>
      </c>
      <c r="I13" s="24">
        <f t="shared" si="0"/>
        <v>9579.776392405063</v>
      </c>
      <c r="J13" s="24">
        <f aca="true" t="shared" si="3" ref="J13:J33">D13/F13</f>
        <v>9701.333978494624</v>
      </c>
      <c r="K13" s="24">
        <f t="shared" si="1"/>
        <v>494.3189647289353</v>
      </c>
      <c r="L13" s="24">
        <f t="shared" si="2"/>
        <v>554.5323048555624</v>
      </c>
    </row>
    <row r="14" spans="1:12" s="8" customFormat="1" ht="12.75" customHeight="1">
      <c r="A14" s="16" t="s">
        <v>11</v>
      </c>
      <c r="B14" s="21" t="s">
        <v>34</v>
      </c>
      <c r="C14" s="24">
        <v>110954.76</v>
      </c>
      <c r="D14" s="24">
        <v>0</v>
      </c>
      <c r="E14" s="17">
        <v>10</v>
      </c>
      <c r="F14" s="17">
        <v>0</v>
      </c>
      <c r="G14" s="17">
        <v>218</v>
      </c>
      <c r="H14" s="17">
        <v>15</v>
      </c>
      <c r="I14" s="24">
        <f t="shared" si="0"/>
        <v>11095.475999999999</v>
      </c>
      <c r="J14" s="24"/>
      <c r="K14" s="24">
        <f t="shared" si="1"/>
        <v>508.96678899082565</v>
      </c>
      <c r="L14" s="24">
        <f t="shared" si="2"/>
        <v>0</v>
      </c>
    </row>
    <row r="15" spans="1:12" s="8" customFormat="1" ht="12.75" customHeight="1">
      <c r="A15" s="16" t="s">
        <v>12</v>
      </c>
      <c r="B15" s="21" t="s">
        <v>35</v>
      </c>
      <c r="C15" s="24">
        <v>45908.22</v>
      </c>
      <c r="D15" s="24">
        <v>19217.81</v>
      </c>
      <c r="E15" s="17">
        <v>4</v>
      </c>
      <c r="F15" s="17">
        <v>3</v>
      </c>
      <c r="G15" s="17">
        <v>122</v>
      </c>
      <c r="H15" s="17">
        <v>115</v>
      </c>
      <c r="I15" s="24">
        <f t="shared" si="0"/>
        <v>11477.055</v>
      </c>
      <c r="J15" s="24">
        <f t="shared" si="3"/>
        <v>6405.936666666667</v>
      </c>
      <c r="K15" s="24">
        <f t="shared" si="1"/>
        <v>376.29688524590165</v>
      </c>
      <c r="L15" s="24">
        <f t="shared" si="2"/>
        <v>167.11139130434785</v>
      </c>
    </row>
    <row r="16" spans="1:12" s="8" customFormat="1" ht="12.75" customHeight="1">
      <c r="A16" s="16" t="s">
        <v>13</v>
      </c>
      <c r="B16" s="21" t="s">
        <v>36</v>
      </c>
      <c r="C16" s="24">
        <v>609983.15</v>
      </c>
      <c r="D16" s="24">
        <v>639905.9</v>
      </c>
      <c r="E16" s="17">
        <v>72</v>
      </c>
      <c r="F16" s="17">
        <v>82</v>
      </c>
      <c r="G16" s="17">
        <v>1776</v>
      </c>
      <c r="H16" s="17">
        <v>1678</v>
      </c>
      <c r="I16" s="24">
        <f t="shared" si="0"/>
        <v>8471.988194444444</v>
      </c>
      <c r="J16" s="24">
        <f t="shared" si="3"/>
        <v>7803.730487804878</v>
      </c>
      <c r="K16" s="24">
        <f t="shared" si="1"/>
        <v>343.4589808558559</v>
      </c>
      <c r="L16" s="24">
        <f t="shared" si="2"/>
        <v>381.350357568534</v>
      </c>
    </row>
    <row r="17" spans="1:12" s="8" customFormat="1" ht="12.75" customHeight="1">
      <c r="A17" s="16" t="s">
        <v>14</v>
      </c>
      <c r="B17" s="21" t="s">
        <v>37</v>
      </c>
      <c r="C17" s="24">
        <v>3868647.7</v>
      </c>
      <c r="D17" s="24">
        <v>4679080.69</v>
      </c>
      <c r="E17" s="17">
        <v>550</v>
      </c>
      <c r="F17" s="17">
        <v>662</v>
      </c>
      <c r="G17" s="17">
        <v>11908</v>
      </c>
      <c r="H17" s="17">
        <v>11300</v>
      </c>
      <c r="I17" s="24">
        <f t="shared" si="0"/>
        <v>7033.904909090909</v>
      </c>
      <c r="J17" s="24">
        <f t="shared" si="3"/>
        <v>7068.097719033233</v>
      </c>
      <c r="K17" s="24">
        <f t="shared" si="1"/>
        <v>324.87803997312733</v>
      </c>
      <c r="L17" s="24">
        <f t="shared" si="2"/>
        <v>414.0779371681416</v>
      </c>
    </row>
    <row r="18" spans="1:12" s="8" customFormat="1" ht="12.75" customHeight="1">
      <c r="A18" s="16" t="s">
        <v>15</v>
      </c>
      <c r="B18" s="21" t="s">
        <v>38</v>
      </c>
      <c r="C18" s="24">
        <v>1103432.47</v>
      </c>
      <c r="D18" s="24">
        <v>952454.79</v>
      </c>
      <c r="E18" s="17">
        <v>104</v>
      </c>
      <c r="F18" s="17">
        <v>105</v>
      </c>
      <c r="G18" s="17">
        <v>2096</v>
      </c>
      <c r="H18" s="17">
        <v>1798</v>
      </c>
      <c r="I18" s="24">
        <f t="shared" si="0"/>
        <v>10609.927596153846</v>
      </c>
      <c r="J18" s="24">
        <f t="shared" si="3"/>
        <v>9070.998</v>
      </c>
      <c r="K18" s="24">
        <f t="shared" si="1"/>
        <v>526.4467891221374</v>
      </c>
      <c r="L18" s="24">
        <f t="shared" si="2"/>
        <v>529.7301390433815</v>
      </c>
    </row>
    <row r="19" spans="1:12" s="8" customFormat="1" ht="12.75" customHeight="1">
      <c r="A19" s="16" t="s">
        <v>16</v>
      </c>
      <c r="B19" s="21" t="s">
        <v>39</v>
      </c>
      <c r="C19" s="24">
        <v>2228177.41</v>
      </c>
      <c r="D19" s="24">
        <v>1265964.97</v>
      </c>
      <c r="E19" s="17">
        <v>362</v>
      </c>
      <c r="F19" s="17">
        <v>203</v>
      </c>
      <c r="G19" s="17">
        <v>7077</v>
      </c>
      <c r="H19" s="17">
        <v>3699</v>
      </c>
      <c r="I19" s="24">
        <f t="shared" si="0"/>
        <v>6155.186215469614</v>
      </c>
      <c r="J19" s="24">
        <f t="shared" si="3"/>
        <v>6236.280640394089</v>
      </c>
      <c r="K19" s="24">
        <f t="shared" si="1"/>
        <v>314.84773350289674</v>
      </c>
      <c r="L19" s="24">
        <f t="shared" si="2"/>
        <v>342.24519329548525</v>
      </c>
    </row>
    <row r="20" spans="1:12" s="8" customFormat="1" ht="12.75" customHeight="1">
      <c r="A20" s="16" t="s">
        <v>17</v>
      </c>
      <c r="B20" s="21" t="s">
        <v>40</v>
      </c>
      <c r="C20" s="24">
        <v>1460934.39</v>
      </c>
      <c r="D20" s="24">
        <v>1480959.77</v>
      </c>
      <c r="E20" s="17">
        <v>105</v>
      </c>
      <c r="F20" s="17">
        <v>125</v>
      </c>
      <c r="G20" s="17">
        <v>2554</v>
      </c>
      <c r="H20" s="17">
        <v>1902</v>
      </c>
      <c r="I20" s="24">
        <f t="shared" si="0"/>
        <v>13913.660857142857</v>
      </c>
      <c r="J20" s="24">
        <f t="shared" si="3"/>
        <v>11847.67816</v>
      </c>
      <c r="K20" s="24">
        <f t="shared" si="1"/>
        <v>572.0181636648394</v>
      </c>
      <c r="L20" s="24">
        <f t="shared" si="2"/>
        <v>778.6328969505784</v>
      </c>
    </row>
    <row r="21" spans="1:12" s="8" customFormat="1" ht="12.75" customHeight="1">
      <c r="A21" s="16" t="s">
        <v>18</v>
      </c>
      <c r="B21" s="21" t="s">
        <v>41</v>
      </c>
      <c r="C21" s="24">
        <v>7983562.290000003</v>
      </c>
      <c r="D21" s="24">
        <v>11941452.94</v>
      </c>
      <c r="E21" s="17">
        <v>558</v>
      </c>
      <c r="F21" s="17">
        <v>934</v>
      </c>
      <c r="G21" s="17">
        <v>9920</v>
      </c>
      <c r="H21" s="17">
        <v>10858</v>
      </c>
      <c r="I21" s="24">
        <f t="shared" si="0"/>
        <v>14307.459301075274</v>
      </c>
      <c r="J21" s="24">
        <f t="shared" si="3"/>
        <v>12785.281520342613</v>
      </c>
      <c r="K21" s="24">
        <f t="shared" si="1"/>
        <v>804.7945856854842</v>
      </c>
      <c r="L21" s="24">
        <f t="shared" si="2"/>
        <v>1099.7838404862773</v>
      </c>
    </row>
    <row r="22" spans="1:12" s="8" customFormat="1" ht="12.75" customHeight="1">
      <c r="A22" s="16" t="s">
        <v>19</v>
      </c>
      <c r="B22" s="21" t="s">
        <v>42</v>
      </c>
      <c r="C22" s="24">
        <v>350599.68</v>
      </c>
      <c r="D22" s="24">
        <v>179324.19</v>
      </c>
      <c r="E22" s="17">
        <v>39</v>
      </c>
      <c r="F22" s="17">
        <v>18</v>
      </c>
      <c r="G22" s="17">
        <v>776</v>
      </c>
      <c r="H22" s="17">
        <v>323</v>
      </c>
      <c r="I22" s="24">
        <f t="shared" si="0"/>
        <v>8989.735384615384</v>
      </c>
      <c r="J22" s="24">
        <f t="shared" si="3"/>
        <v>9962.455</v>
      </c>
      <c r="K22" s="24">
        <f t="shared" si="1"/>
        <v>451.8037113402062</v>
      </c>
      <c r="L22" s="24">
        <f t="shared" si="2"/>
        <v>555.1832507739938</v>
      </c>
    </row>
    <row r="23" spans="1:12" s="8" customFormat="1" ht="12.75" customHeight="1">
      <c r="A23" s="16" t="s">
        <v>20</v>
      </c>
      <c r="B23" s="21" t="s">
        <v>43</v>
      </c>
      <c r="C23" s="24">
        <v>5713502.350000002</v>
      </c>
      <c r="D23" s="24">
        <v>6023580.55</v>
      </c>
      <c r="E23" s="17">
        <v>415</v>
      </c>
      <c r="F23" s="17">
        <v>543</v>
      </c>
      <c r="G23" s="17">
        <v>7110</v>
      </c>
      <c r="H23" s="17">
        <v>6696</v>
      </c>
      <c r="I23" s="24">
        <f t="shared" si="0"/>
        <v>13767.47554216868</v>
      </c>
      <c r="J23" s="24">
        <f t="shared" si="3"/>
        <v>11093.150184162063</v>
      </c>
      <c r="K23" s="24">
        <f t="shared" si="1"/>
        <v>803.5868284106895</v>
      </c>
      <c r="L23" s="24">
        <f t="shared" si="2"/>
        <v>899.5789351851852</v>
      </c>
    </row>
    <row r="24" spans="1:12" s="8" customFormat="1" ht="12.75" customHeight="1">
      <c r="A24" s="16" t="s">
        <v>21</v>
      </c>
      <c r="B24" s="21" t="s">
        <v>44</v>
      </c>
      <c r="C24" s="24">
        <v>2144777.1</v>
      </c>
      <c r="D24" s="24">
        <v>1651577.45</v>
      </c>
      <c r="E24" s="17">
        <v>397</v>
      </c>
      <c r="F24" s="17">
        <v>234</v>
      </c>
      <c r="G24" s="17">
        <v>7414</v>
      </c>
      <c r="H24" s="17">
        <v>8687</v>
      </c>
      <c r="I24" s="24">
        <f t="shared" si="0"/>
        <v>5402.46120906801</v>
      </c>
      <c r="J24" s="24">
        <f t="shared" si="3"/>
        <v>7058.02329059829</v>
      </c>
      <c r="K24" s="24">
        <f t="shared" si="1"/>
        <v>289.2874426760184</v>
      </c>
      <c r="L24" s="24">
        <f t="shared" si="2"/>
        <v>190.1205767238402</v>
      </c>
    </row>
    <row r="25" spans="1:12" s="8" customFormat="1" ht="12.75" customHeight="1">
      <c r="A25" s="16" t="s">
        <v>22</v>
      </c>
      <c r="B25" s="22" t="s">
        <v>60</v>
      </c>
      <c r="C25" s="24">
        <v>1197381.57</v>
      </c>
      <c r="D25" s="24">
        <v>178017.03</v>
      </c>
      <c r="E25" s="17">
        <v>144</v>
      </c>
      <c r="F25" s="17">
        <v>27</v>
      </c>
      <c r="G25" s="17">
        <v>22733</v>
      </c>
      <c r="H25" s="17">
        <v>1150</v>
      </c>
      <c r="I25" s="24">
        <f t="shared" si="0"/>
        <v>8315.149791666667</v>
      </c>
      <c r="J25" s="24">
        <f t="shared" si="3"/>
        <v>6593.223333333333</v>
      </c>
      <c r="K25" s="24">
        <f t="shared" si="1"/>
        <v>52.67151585800379</v>
      </c>
      <c r="L25" s="24">
        <f t="shared" si="2"/>
        <v>154.79741739130435</v>
      </c>
    </row>
    <row r="26" spans="1:12" s="8" customFormat="1" ht="12.75" customHeight="1">
      <c r="A26" s="16" t="s">
        <v>23</v>
      </c>
      <c r="B26" s="22" t="s">
        <v>45</v>
      </c>
      <c r="C26" s="24">
        <v>813488.1</v>
      </c>
      <c r="D26" s="24">
        <v>404070.5</v>
      </c>
      <c r="E26" s="17">
        <v>67</v>
      </c>
      <c r="F26" s="17">
        <v>31</v>
      </c>
      <c r="G26" s="17">
        <v>1410</v>
      </c>
      <c r="H26" s="17">
        <v>496</v>
      </c>
      <c r="I26" s="24">
        <f t="shared" si="0"/>
        <v>12141.61343283582</v>
      </c>
      <c r="J26" s="24">
        <f t="shared" si="3"/>
        <v>13034.532258064517</v>
      </c>
      <c r="K26" s="24">
        <f t="shared" si="1"/>
        <v>576.941914893617</v>
      </c>
      <c r="L26" s="24">
        <f t="shared" si="2"/>
        <v>814.6582661290323</v>
      </c>
    </row>
    <row r="27" spans="1:12" s="8" customFormat="1" ht="12.75" customHeight="1">
      <c r="A27" s="16" t="s">
        <v>24</v>
      </c>
      <c r="B27" s="22" t="s">
        <v>46</v>
      </c>
      <c r="C27" s="24">
        <v>8743304.920000002</v>
      </c>
      <c r="D27" s="24">
        <v>6180223.31</v>
      </c>
      <c r="E27" s="17">
        <v>804</v>
      </c>
      <c r="F27" s="17">
        <v>498</v>
      </c>
      <c r="G27" s="17">
        <v>15707</v>
      </c>
      <c r="H27" s="17">
        <v>7486</v>
      </c>
      <c r="I27" s="24">
        <f t="shared" si="0"/>
        <v>10874.757363184082</v>
      </c>
      <c r="J27" s="24">
        <f t="shared" si="3"/>
        <v>12410.086967871484</v>
      </c>
      <c r="K27" s="24">
        <f t="shared" si="1"/>
        <v>556.6502145540206</v>
      </c>
      <c r="L27" s="24">
        <f t="shared" si="2"/>
        <v>825.5708402351055</v>
      </c>
    </row>
    <row r="28" spans="1:12" s="8" customFormat="1" ht="12.75" customHeight="1">
      <c r="A28" s="16" t="s">
        <v>47</v>
      </c>
      <c r="B28" s="22" t="s">
        <v>48</v>
      </c>
      <c r="C28" s="24">
        <v>281673.24</v>
      </c>
      <c r="D28" s="24">
        <v>182877.42</v>
      </c>
      <c r="E28" s="17">
        <v>28</v>
      </c>
      <c r="F28" s="17">
        <v>17</v>
      </c>
      <c r="G28" s="17">
        <v>717</v>
      </c>
      <c r="H28" s="17">
        <v>288</v>
      </c>
      <c r="I28" s="24">
        <f t="shared" si="0"/>
        <v>10059.75857142857</v>
      </c>
      <c r="J28" s="24">
        <f t="shared" si="3"/>
        <v>10757.495294117647</v>
      </c>
      <c r="K28" s="24">
        <f t="shared" si="1"/>
        <v>392.8497071129707</v>
      </c>
      <c r="L28" s="24">
        <f t="shared" si="2"/>
        <v>634.9910416666667</v>
      </c>
    </row>
    <row r="29" spans="1:13" s="8" customFormat="1" ht="12.75" customHeight="1">
      <c r="A29" s="16" t="s">
        <v>49</v>
      </c>
      <c r="B29" s="22" t="s">
        <v>50</v>
      </c>
      <c r="C29" s="24">
        <v>1352180.36</v>
      </c>
      <c r="D29" s="24">
        <v>606004.91</v>
      </c>
      <c r="E29" s="17">
        <v>176</v>
      </c>
      <c r="F29" s="17">
        <v>88</v>
      </c>
      <c r="G29" s="17">
        <v>3655</v>
      </c>
      <c r="H29" s="17">
        <v>1478</v>
      </c>
      <c r="I29" s="24">
        <f t="shared" si="0"/>
        <v>7682.8429545454555</v>
      </c>
      <c r="J29" s="24">
        <f t="shared" si="3"/>
        <v>6886.419431818183</v>
      </c>
      <c r="K29" s="24">
        <f t="shared" si="1"/>
        <v>369.9535868673051</v>
      </c>
      <c r="L29" s="24">
        <f t="shared" si="2"/>
        <v>410.01685385656293</v>
      </c>
      <c r="M29" s="9"/>
    </row>
    <row r="30" spans="1:12" s="8" customFormat="1" ht="25.5" customHeight="1">
      <c r="A30" s="16" t="s">
        <v>51</v>
      </c>
      <c r="B30" s="15" t="s">
        <v>52</v>
      </c>
      <c r="C30" s="24">
        <v>310758.72</v>
      </c>
      <c r="D30" s="24">
        <v>23332.3</v>
      </c>
      <c r="E30" s="17">
        <v>94</v>
      </c>
      <c r="F30" s="17">
        <v>7</v>
      </c>
      <c r="G30" s="17">
        <v>6320</v>
      </c>
      <c r="H30" s="17">
        <v>782</v>
      </c>
      <c r="I30" s="24">
        <f t="shared" si="0"/>
        <v>3305.943829787234</v>
      </c>
      <c r="J30" s="24">
        <f t="shared" si="3"/>
        <v>3333.1857142857143</v>
      </c>
      <c r="K30" s="24">
        <f t="shared" si="1"/>
        <v>49.17068354430379</v>
      </c>
      <c r="L30" s="24">
        <f t="shared" si="2"/>
        <v>29.836700767263427</v>
      </c>
    </row>
    <row r="31" spans="1:12" s="8" customFormat="1" ht="11.25">
      <c r="A31" s="16" t="s">
        <v>53</v>
      </c>
      <c r="B31" s="22" t="s">
        <v>54</v>
      </c>
      <c r="C31" s="24">
        <v>97362.08</v>
      </c>
      <c r="D31" s="24">
        <v>46467.17</v>
      </c>
      <c r="E31" s="17">
        <v>10</v>
      </c>
      <c r="F31" s="17">
        <v>3</v>
      </c>
      <c r="G31" s="17">
        <v>374</v>
      </c>
      <c r="H31" s="17">
        <v>123</v>
      </c>
      <c r="I31" s="24">
        <f t="shared" si="0"/>
        <v>9736.208</v>
      </c>
      <c r="J31" s="24">
        <f t="shared" si="3"/>
        <v>15489.056666666665</v>
      </c>
      <c r="K31" s="24">
        <f t="shared" si="1"/>
        <v>260.32641711229945</v>
      </c>
      <c r="L31" s="24">
        <f t="shared" si="2"/>
        <v>377.78186991869916</v>
      </c>
    </row>
    <row r="32" spans="1:12" ht="12">
      <c r="A32" s="16"/>
      <c r="B32" s="15" t="s">
        <v>55</v>
      </c>
      <c r="C32" s="24">
        <v>1143058.57</v>
      </c>
      <c r="D32" s="24">
        <v>446257</v>
      </c>
      <c r="E32" s="17">
        <v>95</v>
      </c>
      <c r="F32" s="17">
        <v>36</v>
      </c>
      <c r="G32" s="17">
        <v>3018</v>
      </c>
      <c r="H32" s="17">
        <v>933</v>
      </c>
      <c r="I32" s="24">
        <f t="shared" si="0"/>
        <v>12032.19547368421</v>
      </c>
      <c r="J32" s="24">
        <f t="shared" si="3"/>
        <v>12396.027777777777</v>
      </c>
      <c r="K32" s="24">
        <f t="shared" si="1"/>
        <v>378.7470410868125</v>
      </c>
      <c r="L32" s="24">
        <f t="shared" si="2"/>
        <v>478.3033226152197</v>
      </c>
    </row>
    <row r="33" spans="1:12" ht="12">
      <c r="A33" s="18" t="s">
        <v>0</v>
      </c>
      <c r="B33" s="18"/>
      <c r="C33" s="23">
        <f aca="true" t="shared" si="4" ref="C33:H33">SUM(C11:C32)</f>
        <v>41187125.61000001</v>
      </c>
      <c r="D33" s="23">
        <f t="shared" si="4"/>
        <v>38746063.36</v>
      </c>
      <c r="E33" s="23">
        <f t="shared" si="4"/>
        <v>4209</v>
      </c>
      <c r="F33" s="23">
        <f t="shared" si="4"/>
        <v>3806</v>
      </c>
      <c r="G33" s="23">
        <f t="shared" si="4"/>
        <v>109350</v>
      </c>
      <c r="H33" s="23">
        <f t="shared" si="4"/>
        <v>63131</v>
      </c>
      <c r="I33" s="26">
        <f t="shared" si="0"/>
        <v>9785.489572344977</v>
      </c>
      <c r="J33" s="26">
        <f t="shared" si="3"/>
        <v>10180.258370993168</v>
      </c>
      <c r="K33" s="26">
        <f t="shared" si="1"/>
        <v>376.6540979423869</v>
      </c>
      <c r="L33" s="26">
        <f t="shared" si="2"/>
        <v>613.7406877762114</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58</v>
      </c>
    </row>
    <row r="37" ht="12">
      <c r="A37" s="1" t="s">
        <v>59</v>
      </c>
    </row>
    <row r="38" spans="10:11" ht="12">
      <c r="J38" s="8"/>
      <c r="K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6:L6"/>
    <mergeCell ref="A10:L10"/>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I13" sqref="I13"/>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61</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62</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2" t="s">
        <v>27</v>
      </c>
      <c r="F8" s="35"/>
      <c r="G8" s="32" t="s">
        <v>28</v>
      </c>
      <c r="H8" s="35"/>
      <c r="I8" s="32" t="s">
        <v>29</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2011</v>
      </c>
      <c r="B10" s="33"/>
      <c r="C10" s="33"/>
      <c r="D10" s="33"/>
      <c r="E10" s="33"/>
      <c r="F10" s="33"/>
      <c r="G10" s="33"/>
      <c r="H10" s="33"/>
      <c r="I10" s="33"/>
      <c r="J10" s="33"/>
      <c r="K10" s="33"/>
      <c r="L10" s="34"/>
    </row>
    <row r="11" spans="1:12" s="8" customFormat="1" ht="12.75" customHeight="1">
      <c r="A11" s="16" t="s">
        <v>8</v>
      </c>
      <c r="B11" s="21" t="s">
        <v>31</v>
      </c>
      <c r="C11" s="24">
        <v>118610.59</v>
      </c>
      <c r="D11" s="24">
        <v>29191.33</v>
      </c>
      <c r="E11" s="17">
        <v>14</v>
      </c>
      <c r="F11" s="17">
        <v>2</v>
      </c>
      <c r="G11" s="17">
        <v>1335</v>
      </c>
      <c r="H11" s="17">
        <v>61</v>
      </c>
      <c r="I11" s="24">
        <f>C11/E11</f>
        <v>8472.185</v>
      </c>
      <c r="J11" s="24">
        <f>D11/F11</f>
        <v>14595.665</v>
      </c>
      <c r="K11" s="24">
        <f>C11/G11</f>
        <v>88.84688389513109</v>
      </c>
      <c r="L11" s="24">
        <f>D11/H11</f>
        <v>478.54639344262296</v>
      </c>
    </row>
    <row r="12" spans="1:12" s="8" customFormat="1" ht="12.75" customHeight="1">
      <c r="A12" s="16" t="s">
        <v>9</v>
      </c>
      <c r="B12" s="21" t="s">
        <v>32</v>
      </c>
      <c r="C12" s="25">
        <v>0</v>
      </c>
      <c r="D12" s="25">
        <v>0</v>
      </c>
      <c r="E12" s="25">
        <v>0</v>
      </c>
      <c r="F12" s="25">
        <v>0</v>
      </c>
      <c r="G12" s="25">
        <v>24</v>
      </c>
      <c r="H12" s="25">
        <v>7</v>
      </c>
      <c r="I12" s="24" t="s">
        <v>25</v>
      </c>
      <c r="J12" s="24" t="s">
        <v>25</v>
      </c>
      <c r="K12" s="24">
        <f aca="true" t="shared" si="0" ref="K12:L33">C12/G12</f>
        <v>0</v>
      </c>
      <c r="L12" s="24">
        <f t="shared" si="0"/>
        <v>0</v>
      </c>
    </row>
    <row r="13" spans="1:12" s="8" customFormat="1" ht="12.75" customHeight="1">
      <c r="A13" s="16" t="s">
        <v>10</v>
      </c>
      <c r="B13" s="21" t="s">
        <v>33</v>
      </c>
      <c r="C13" s="24">
        <v>1132697.3600000003</v>
      </c>
      <c r="D13" s="24">
        <v>1662900.27</v>
      </c>
      <c r="E13" s="17">
        <v>128</v>
      </c>
      <c r="F13" s="17">
        <v>173</v>
      </c>
      <c r="G13" s="17">
        <v>3052</v>
      </c>
      <c r="H13" s="17">
        <v>3308</v>
      </c>
      <c r="I13" s="24">
        <f aca="true" t="shared" si="1" ref="I13:J33">C13/E13</f>
        <v>8849.198125000003</v>
      </c>
      <c r="J13" s="24">
        <f t="shared" si="1"/>
        <v>9612.140289017341</v>
      </c>
      <c r="K13" s="24">
        <f t="shared" si="0"/>
        <v>371.1328178243776</v>
      </c>
      <c r="L13" s="24">
        <f t="shared" si="0"/>
        <v>502.69052902055626</v>
      </c>
    </row>
    <row r="14" spans="1:12" s="8" customFormat="1" ht="12.75" customHeight="1">
      <c r="A14" s="16" t="s">
        <v>11</v>
      </c>
      <c r="B14" s="21" t="s">
        <v>34</v>
      </c>
      <c r="C14" s="24">
        <v>91438.11</v>
      </c>
      <c r="D14" s="24">
        <v>0</v>
      </c>
      <c r="E14" s="17">
        <v>11</v>
      </c>
      <c r="F14" s="17">
        <v>0</v>
      </c>
      <c r="G14" s="17">
        <v>218</v>
      </c>
      <c r="H14" s="17">
        <v>24</v>
      </c>
      <c r="I14" s="24">
        <f t="shared" si="1"/>
        <v>8312.555454545454</v>
      </c>
      <c r="J14" s="24"/>
      <c r="K14" s="24">
        <f t="shared" si="0"/>
        <v>419.440871559633</v>
      </c>
      <c r="L14" s="24">
        <f t="shared" si="0"/>
        <v>0</v>
      </c>
    </row>
    <row r="15" spans="1:12" s="8" customFormat="1" ht="12.75" customHeight="1">
      <c r="A15" s="16" t="s">
        <v>12</v>
      </c>
      <c r="B15" s="21" t="s">
        <v>35</v>
      </c>
      <c r="C15" s="24">
        <v>21580.199999999997</v>
      </c>
      <c r="D15" s="24">
        <v>25860.370000000003</v>
      </c>
      <c r="E15" s="17">
        <v>2</v>
      </c>
      <c r="F15" s="17">
        <v>4</v>
      </c>
      <c r="G15" s="17">
        <v>134</v>
      </c>
      <c r="H15" s="17">
        <v>121</v>
      </c>
      <c r="I15" s="24">
        <f t="shared" si="1"/>
        <v>10790.099999999999</v>
      </c>
      <c r="J15" s="24">
        <f t="shared" si="1"/>
        <v>6465.092500000001</v>
      </c>
      <c r="K15" s="24">
        <f t="shared" si="0"/>
        <v>161.0462686567164</v>
      </c>
      <c r="L15" s="24">
        <f t="shared" si="0"/>
        <v>213.7220661157025</v>
      </c>
    </row>
    <row r="16" spans="1:12" s="8" customFormat="1" ht="12.75" customHeight="1">
      <c r="A16" s="16" t="s">
        <v>13</v>
      </c>
      <c r="B16" s="21" t="s">
        <v>36</v>
      </c>
      <c r="C16" s="24">
        <v>705248.7800000001</v>
      </c>
      <c r="D16" s="24">
        <v>553193.18</v>
      </c>
      <c r="E16" s="17">
        <v>90</v>
      </c>
      <c r="F16" s="17">
        <v>65</v>
      </c>
      <c r="G16" s="17">
        <v>1788</v>
      </c>
      <c r="H16" s="17">
        <v>1698</v>
      </c>
      <c r="I16" s="24">
        <f t="shared" si="1"/>
        <v>7836.097555555557</v>
      </c>
      <c r="J16" s="24">
        <f t="shared" si="1"/>
        <v>8510.664307692308</v>
      </c>
      <c r="K16" s="24">
        <f t="shared" si="0"/>
        <v>394.43444071588374</v>
      </c>
      <c r="L16" s="24">
        <f t="shared" si="0"/>
        <v>325.79103651354535</v>
      </c>
    </row>
    <row r="17" spans="1:12" s="8" customFormat="1" ht="12.75" customHeight="1">
      <c r="A17" s="16" t="s">
        <v>14</v>
      </c>
      <c r="B17" s="21" t="s">
        <v>37</v>
      </c>
      <c r="C17" s="24">
        <v>4294953.580000001</v>
      </c>
      <c r="D17" s="24">
        <v>4442510.140000001</v>
      </c>
      <c r="E17" s="17">
        <v>562</v>
      </c>
      <c r="F17" s="17">
        <v>638</v>
      </c>
      <c r="G17" s="17">
        <v>11971</v>
      </c>
      <c r="H17" s="17">
        <v>11786</v>
      </c>
      <c r="I17" s="24">
        <f t="shared" si="1"/>
        <v>7642.2661565836315</v>
      </c>
      <c r="J17" s="24">
        <f t="shared" si="1"/>
        <v>6963.182037617556</v>
      </c>
      <c r="K17" s="24">
        <f t="shared" si="0"/>
        <v>358.7798496366219</v>
      </c>
      <c r="L17" s="24">
        <f t="shared" si="0"/>
        <v>376.9311165789921</v>
      </c>
    </row>
    <row r="18" spans="1:12" s="8" customFormat="1" ht="12.75" customHeight="1">
      <c r="A18" s="16" t="s">
        <v>15</v>
      </c>
      <c r="B18" s="21" t="s">
        <v>38</v>
      </c>
      <c r="C18" s="24">
        <v>866704.3100000002</v>
      </c>
      <c r="D18" s="24">
        <v>779273.6</v>
      </c>
      <c r="E18" s="17">
        <v>83</v>
      </c>
      <c r="F18" s="17">
        <v>84</v>
      </c>
      <c r="G18" s="17">
        <v>2244</v>
      </c>
      <c r="H18" s="17">
        <v>1878</v>
      </c>
      <c r="I18" s="24">
        <f t="shared" si="1"/>
        <v>10442.220602409641</v>
      </c>
      <c r="J18" s="24">
        <f t="shared" si="1"/>
        <v>9277.066666666666</v>
      </c>
      <c r="K18" s="24">
        <f t="shared" si="0"/>
        <v>386.2318672014261</v>
      </c>
      <c r="L18" s="24">
        <f t="shared" si="0"/>
        <v>414.94866879659213</v>
      </c>
    </row>
    <row r="19" spans="1:12" s="8" customFormat="1" ht="12.75" customHeight="1">
      <c r="A19" s="16" t="s">
        <v>16</v>
      </c>
      <c r="B19" s="21" t="s">
        <v>39</v>
      </c>
      <c r="C19" s="24">
        <v>2108926.5700000003</v>
      </c>
      <c r="D19" s="24">
        <v>1133361.64</v>
      </c>
      <c r="E19" s="17">
        <v>333</v>
      </c>
      <c r="F19" s="17">
        <v>184</v>
      </c>
      <c r="G19" s="17">
        <v>7248</v>
      </c>
      <c r="H19" s="17">
        <v>3783</v>
      </c>
      <c r="I19" s="24">
        <f t="shared" si="1"/>
        <v>6333.112822822824</v>
      </c>
      <c r="J19" s="24">
        <f t="shared" si="1"/>
        <v>6159.574130434782</v>
      </c>
      <c r="K19" s="24">
        <f t="shared" si="0"/>
        <v>290.96669012141285</v>
      </c>
      <c r="L19" s="24">
        <f t="shared" si="0"/>
        <v>299.5933491937615</v>
      </c>
    </row>
    <row r="20" spans="1:12" s="8" customFormat="1" ht="12.75" customHeight="1">
      <c r="A20" s="16" t="s">
        <v>17</v>
      </c>
      <c r="B20" s="21" t="s">
        <v>40</v>
      </c>
      <c r="C20" s="24">
        <v>1344514.81</v>
      </c>
      <c r="D20" s="24">
        <v>1667194.19</v>
      </c>
      <c r="E20" s="17">
        <v>102</v>
      </c>
      <c r="F20" s="17">
        <v>145</v>
      </c>
      <c r="G20" s="17">
        <v>2627</v>
      </c>
      <c r="H20" s="17">
        <v>2080</v>
      </c>
      <c r="I20" s="24">
        <f t="shared" si="1"/>
        <v>13181.517745098039</v>
      </c>
      <c r="J20" s="24">
        <f t="shared" si="1"/>
        <v>11497.890965517241</v>
      </c>
      <c r="K20" s="24">
        <f t="shared" si="0"/>
        <v>511.80617053673393</v>
      </c>
      <c r="L20" s="24">
        <f t="shared" si="0"/>
        <v>801.5356682692308</v>
      </c>
    </row>
    <row r="21" spans="1:12" s="8" customFormat="1" ht="12.75" customHeight="1">
      <c r="A21" s="16" t="s">
        <v>18</v>
      </c>
      <c r="B21" s="21" t="s">
        <v>41</v>
      </c>
      <c r="C21" s="24">
        <v>6983302.45</v>
      </c>
      <c r="D21" s="24">
        <v>10256774.99</v>
      </c>
      <c r="E21" s="17">
        <v>523</v>
      </c>
      <c r="F21" s="17">
        <v>830</v>
      </c>
      <c r="G21" s="17">
        <v>9936</v>
      </c>
      <c r="H21" s="17">
        <v>10916</v>
      </c>
      <c r="I21" s="24">
        <f t="shared" si="1"/>
        <v>13352.394741873806</v>
      </c>
      <c r="J21" s="24">
        <f t="shared" si="1"/>
        <v>12357.560228915663</v>
      </c>
      <c r="K21" s="24">
        <f t="shared" si="0"/>
        <v>702.8283464170693</v>
      </c>
      <c r="L21" s="24">
        <f t="shared" si="0"/>
        <v>939.6092882008062</v>
      </c>
    </row>
    <row r="22" spans="1:12" s="8" customFormat="1" ht="12.75" customHeight="1">
      <c r="A22" s="16" t="s">
        <v>19</v>
      </c>
      <c r="B22" s="21" t="s">
        <v>42</v>
      </c>
      <c r="C22" s="24">
        <v>395210.85000000003</v>
      </c>
      <c r="D22" s="24">
        <v>268599.70000000007</v>
      </c>
      <c r="E22" s="17">
        <v>46</v>
      </c>
      <c r="F22" s="17">
        <v>30</v>
      </c>
      <c r="G22" s="17">
        <v>852</v>
      </c>
      <c r="H22" s="17">
        <v>376</v>
      </c>
      <c r="I22" s="24">
        <f t="shared" si="1"/>
        <v>8591.540217391304</v>
      </c>
      <c r="J22" s="24">
        <f t="shared" si="1"/>
        <v>8953.323333333336</v>
      </c>
      <c r="K22" s="24">
        <f t="shared" si="0"/>
        <v>463.86250000000007</v>
      </c>
      <c r="L22" s="24">
        <f t="shared" si="0"/>
        <v>714.3609042553194</v>
      </c>
    </row>
    <row r="23" spans="1:12" s="8" customFormat="1" ht="12.75" customHeight="1">
      <c r="A23" s="16" t="s">
        <v>20</v>
      </c>
      <c r="B23" s="21" t="s">
        <v>43</v>
      </c>
      <c r="C23" s="24">
        <v>5534509.51</v>
      </c>
      <c r="D23" s="24">
        <v>6559643.47</v>
      </c>
      <c r="E23" s="17">
        <v>427</v>
      </c>
      <c r="F23" s="17">
        <v>588</v>
      </c>
      <c r="G23" s="17">
        <v>7595</v>
      </c>
      <c r="H23" s="17">
        <v>7122</v>
      </c>
      <c r="I23" s="24">
        <f t="shared" si="1"/>
        <v>12961.380585480094</v>
      </c>
      <c r="J23" s="24">
        <f t="shared" si="1"/>
        <v>11155.856241496598</v>
      </c>
      <c r="K23" s="24">
        <f t="shared" si="0"/>
        <v>728.7043462804477</v>
      </c>
      <c r="L23" s="24">
        <f t="shared" si="0"/>
        <v>921.0395212019096</v>
      </c>
    </row>
    <row r="24" spans="1:12" s="8" customFormat="1" ht="12.75" customHeight="1">
      <c r="A24" s="16" t="s">
        <v>21</v>
      </c>
      <c r="B24" s="21" t="s">
        <v>44</v>
      </c>
      <c r="C24" s="24">
        <v>2595554.960000001</v>
      </c>
      <c r="D24" s="24">
        <v>1405966.3100000003</v>
      </c>
      <c r="E24" s="17">
        <v>439</v>
      </c>
      <c r="F24" s="17">
        <v>208</v>
      </c>
      <c r="G24" s="17">
        <v>7825</v>
      </c>
      <c r="H24" s="17">
        <v>8791</v>
      </c>
      <c r="I24" s="24">
        <f t="shared" si="1"/>
        <v>5912.4258769931685</v>
      </c>
      <c r="J24" s="24">
        <f t="shared" si="1"/>
        <v>6759.45341346154</v>
      </c>
      <c r="K24" s="24">
        <f t="shared" si="0"/>
        <v>331.7003143769969</v>
      </c>
      <c r="L24" s="24">
        <f t="shared" si="0"/>
        <v>159.9324661585713</v>
      </c>
    </row>
    <row r="25" spans="1:12" s="8" customFormat="1" ht="12.75" customHeight="1">
      <c r="A25" s="16" t="s">
        <v>22</v>
      </c>
      <c r="B25" s="22" t="s">
        <v>60</v>
      </c>
      <c r="C25" s="24">
        <v>1365122.0899999999</v>
      </c>
      <c r="D25" s="24">
        <v>250713.77999999997</v>
      </c>
      <c r="E25" s="17">
        <v>158</v>
      </c>
      <c r="F25" s="17">
        <v>33</v>
      </c>
      <c r="G25" s="17">
        <v>23832</v>
      </c>
      <c r="H25" s="17">
        <v>1242</v>
      </c>
      <c r="I25" s="24">
        <f t="shared" si="1"/>
        <v>8640.0132278481</v>
      </c>
      <c r="J25" s="24">
        <f t="shared" si="1"/>
        <v>7597.387272727272</v>
      </c>
      <c r="K25" s="24">
        <f t="shared" si="0"/>
        <v>57.281054464585424</v>
      </c>
      <c r="L25" s="24">
        <f t="shared" si="0"/>
        <v>201.86294685990336</v>
      </c>
    </row>
    <row r="26" spans="1:12" s="8" customFormat="1" ht="12.75" customHeight="1">
      <c r="A26" s="16" t="s">
        <v>23</v>
      </c>
      <c r="B26" s="22" t="s">
        <v>45</v>
      </c>
      <c r="C26" s="24">
        <v>870208.6200000002</v>
      </c>
      <c r="D26" s="24">
        <v>329644.29</v>
      </c>
      <c r="E26" s="17">
        <v>74</v>
      </c>
      <c r="F26" s="17">
        <v>30</v>
      </c>
      <c r="G26" s="17">
        <v>1494</v>
      </c>
      <c r="H26" s="17">
        <v>532</v>
      </c>
      <c r="I26" s="24">
        <f t="shared" si="1"/>
        <v>11759.57594594595</v>
      </c>
      <c r="J26" s="24">
        <f t="shared" si="1"/>
        <v>10988.143</v>
      </c>
      <c r="K26" s="24">
        <f t="shared" si="0"/>
        <v>582.4689558232933</v>
      </c>
      <c r="L26" s="24">
        <f t="shared" si="0"/>
        <v>619.6321240601503</v>
      </c>
    </row>
    <row r="27" spans="1:12" s="8" customFormat="1" ht="12.75" customHeight="1">
      <c r="A27" s="16" t="s">
        <v>24</v>
      </c>
      <c r="B27" s="22" t="s">
        <v>46</v>
      </c>
      <c r="C27" s="24">
        <v>8812294.409999996</v>
      </c>
      <c r="D27" s="24">
        <v>5739429.539999999</v>
      </c>
      <c r="E27" s="17">
        <v>795</v>
      </c>
      <c r="F27" s="17">
        <v>488</v>
      </c>
      <c r="G27" s="17">
        <v>16364</v>
      </c>
      <c r="H27" s="17">
        <v>8125</v>
      </c>
      <c r="I27" s="24">
        <f t="shared" si="1"/>
        <v>11084.64705660377</v>
      </c>
      <c r="J27" s="24">
        <f t="shared" si="1"/>
        <v>11761.126106557374</v>
      </c>
      <c r="K27" s="24">
        <f t="shared" si="0"/>
        <v>538.5171357858712</v>
      </c>
      <c r="L27" s="24">
        <f t="shared" si="0"/>
        <v>706.3913279999999</v>
      </c>
    </row>
    <row r="28" spans="1:12" s="8" customFormat="1" ht="12.75" customHeight="1">
      <c r="A28" s="16" t="s">
        <v>47</v>
      </c>
      <c r="B28" s="22" t="s">
        <v>48</v>
      </c>
      <c r="C28" s="24">
        <v>323475.77</v>
      </c>
      <c r="D28" s="24">
        <v>210008.27</v>
      </c>
      <c r="E28" s="17">
        <v>31</v>
      </c>
      <c r="F28" s="17">
        <v>20</v>
      </c>
      <c r="G28" s="17">
        <v>761</v>
      </c>
      <c r="H28" s="17">
        <v>291</v>
      </c>
      <c r="I28" s="24">
        <f t="shared" si="1"/>
        <v>10434.702258064517</v>
      </c>
      <c r="J28" s="24">
        <f t="shared" si="1"/>
        <v>10500.413499999999</v>
      </c>
      <c r="K28" s="24">
        <f t="shared" si="0"/>
        <v>425.06671484888307</v>
      </c>
      <c r="L28" s="24">
        <f t="shared" si="0"/>
        <v>721.6779037800687</v>
      </c>
    </row>
    <row r="29" spans="1:13" s="8" customFormat="1" ht="12.75" customHeight="1">
      <c r="A29" s="16" t="s">
        <v>49</v>
      </c>
      <c r="B29" s="22" t="s">
        <v>50</v>
      </c>
      <c r="C29" s="24">
        <v>1332544.21</v>
      </c>
      <c r="D29" s="24">
        <v>821719.0300000001</v>
      </c>
      <c r="E29" s="17">
        <v>165</v>
      </c>
      <c r="F29" s="17">
        <v>99</v>
      </c>
      <c r="G29" s="17">
        <v>3693</v>
      </c>
      <c r="H29" s="17">
        <v>1518</v>
      </c>
      <c r="I29" s="24">
        <f t="shared" si="1"/>
        <v>8076.025515151515</v>
      </c>
      <c r="J29" s="24">
        <f t="shared" si="1"/>
        <v>8300.192222222224</v>
      </c>
      <c r="K29" s="24">
        <f t="shared" si="0"/>
        <v>360.82973463308963</v>
      </c>
      <c r="L29" s="24">
        <f t="shared" si="0"/>
        <v>541.3168840579712</v>
      </c>
      <c r="M29" s="9"/>
    </row>
    <row r="30" spans="1:12" s="8" customFormat="1" ht="25.5" customHeight="1">
      <c r="A30" s="16" t="s">
        <v>51</v>
      </c>
      <c r="B30" s="15" t="s">
        <v>52</v>
      </c>
      <c r="C30" s="24">
        <v>303883.07000000007</v>
      </c>
      <c r="D30" s="24">
        <v>19364.710000000003</v>
      </c>
      <c r="E30" s="17">
        <v>92</v>
      </c>
      <c r="F30" s="17">
        <v>5</v>
      </c>
      <c r="G30" s="17">
        <v>6583</v>
      </c>
      <c r="H30" s="17">
        <v>801</v>
      </c>
      <c r="I30" s="24">
        <f t="shared" si="1"/>
        <v>3303.0768478260875</v>
      </c>
      <c r="J30" s="24">
        <f t="shared" si="1"/>
        <v>3872.9420000000005</v>
      </c>
      <c r="K30" s="24">
        <f t="shared" si="0"/>
        <v>46.161790976758326</v>
      </c>
      <c r="L30" s="24">
        <f t="shared" si="0"/>
        <v>24.17566791510612</v>
      </c>
    </row>
    <row r="31" spans="1:12" s="8" customFormat="1" ht="11.25">
      <c r="A31" s="16" t="s">
        <v>53</v>
      </c>
      <c r="B31" s="22" t="s">
        <v>54</v>
      </c>
      <c r="C31" s="24">
        <v>93287.38</v>
      </c>
      <c r="D31" s="24">
        <v>98993.21</v>
      </c>
      <c r="E31" s="17">
        <v>8</v>
      </c>
      <c r="F31" s="17">
        <v>6</v>
      </c>
      <c r="G31" s="17">
        <v>347</v>
      </c>
      <c r="H31" s="17">
        <v>111</v>
      </c>
      <c r="I31" s="24">
        <f t="shared" si="1"/>
        <v>11660.9225</v>
      </c>
      <c r="J31" s="24">
        <f t="shared" si="1"/>
        <v>16498.868333333336</v>
      </c>
      <c r="K31" s="24">
        <f t="shared" si="0"/>
        <v>268.839711815562</v>
      </c>
      <c r="L31" s="24">
        <f t="shared" si="0"/>
        <v>891.8307207207208</v>
      </c>
    </row>
    <row r="32" spans="1:12" ht="12">
      <c r="A32" s="16"/>
      <c r="B32" s="15" t="s">
        <v>55</v>
      </c>
      <c r="C32" s="24">
        <v>1333132.5199999996</v>
      </c>
      <c r="D32" s="24">
        <v>472422.83999999997</v>
      </c>
      <c r="E32" s="17">
        <v>116</v>
      </c>
      <c r="F32" s="17">
        <v>50</v>
      </c>
      <c r="G32" s="17">
        <v>3307</v>
      </c>
      <c r="H32" s="17">
        <v>1071</v>
      </c>
      <c r="I32" s="24">
        <f t="shared" si="1"/>
        <v>11492.521724137927</v>
      </c>
      <c r="J32" s="24">
        <f t="shared" si="1"/>
        <v>9448.4568</v>
      </c>
      <c r="K32" s="24">
        <f t="shared" si="0"/>
        <v>403.1244390686421</v>
      </c>
      <c r="L32" s="24">
        <f t="shared" si="0"/>
        <v>441.10442577030807</v>
      </c>
    </row>
    <row r="33" spans="1:12" ht="12">
      <c r="A33" s="18" t="s">
        <v>0</v>
      </c>
      <c r="B33" s="18"/>
      <c r="C33" s="23">
        <v>40627200.150000006</v>
      </c>
      <c r="D33" s="23">
        <v>36726764.86000001</v>
      </c>
      <c r="E33" s="23">
        <v>4199</v>
      </c>
      <c r="F33" s="23">
        <v>3682</v>
      </c>
      <c r="G33" s="23">
        <v>113230</v>
      </c>
      <c r="H33" s="23">
        <v>65642</v>
      </c>
      <c r="I33" s="26">
        <f t="shared" si="1"/>
        <v>9675.446570612052</v>
      </c>
      <c r="J33" s="26">
        <f t="shared" si="1"/>
        <v>9974.67812601847</v>
      </c>
      <c r="K33" s="26">
        <f t="shared" si="0"/>
        <v>358.8024388412965</v>
      </c>
      <c r="L33" s="26">
        <f t="shared" si="0"/>
        <v>559.5010033210445</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58</v>
      </c>
    </row>
    <row r="37" ht="12">
      <c r="A37" s="1" t="s">
        <v>59</v>
      </c>
    </row>
    <row r="38" spans="10:11" ht="12">
      <c r="J38" s="8"/>
      <c r="K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B5" sqref="B5"/>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64</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62</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2" t="s">
        <v>27</v>
      </c>
      <c r="F8" s="35"/>
      <c r="G8" s="32" t="s">
        <v>28</v>
      </c>
      <c r="H8" s="35"/>
      <c r="I8" s="32" t="s">
        <v>29</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2012</v>
      </c>
      <c r="B10" s="33"/>
      <c r="C10" s="33"/>
      <c r="D10" s="33"/>
      <c r="E10" s="33"/>
      <c r="F10" s="33"/>
      <c r="G10" s="33"/>
      <c r="H10" s="33"/>
      <c r="I10" s="33"/>
      <c r="J10" s="33"/>
      <c r="K10" s="33"/>
      <c r="L10" s="34"/>
    </row>
    <row r="11" spans="1:12" s="8" customFormat="1" ht="12.75" customHeight="1">
      <c r="A11" s="16" t="s">
        <v>8</v>
      </c>
      <c r="B11" s="21" t="s">
        <v>31</v>
      </c>
      <c r="C11" s="24">
        <v>89032.89</v>
      </c>
      <c r="D11" s="24">
        <v>38215.340000000004</v>
      </c>
      <c r="E11" s="17">
        <v>15</v>
      </c>
      <c r="F11" s="17">
        <v>5</v>
      </c>
      <c r="G11" s="17">
        <v>1279</v>
      </c>
      <c r="H11" s="17">
        <v>74</v>
      </c>
      <c r="I11" s="24">
        <f>C11/E11</f>
        <v>5935.526</v>
      </c>
      <c r="J11" s="24">
        <f>D11/F11</f>
        <v>7643.068000000001</v>
      </c>
      <c r="K11" s="24">
        <f>C11/G11</f>
        <v>69.61132916340891</v>
      </c>
      <c r="L11" s="24">
        <f>D11/H11</f>
        <v>516.4235135135135</v>
      </c>
    </row>
    <row r="12" spans="1:12" s="8" customFormat="1" ht="12.75" customHeight="1">
      <c r="A12" s="16" t="s">
        <v>9</v>
      </c>
      <c r="B12" s="21" t="s">
        <v>32</v>
      </c>
      <c r="C12" s="25">
        <v>0</v>
      </c>
      <c r="D12" s="25">
        <v>0</v>
      </c>
      <c r="E12" s="25">
        <v>0</v>
      </c>
      <c r="F12" s="25">
        <v>0</v>
      </c>
      <c r="G12" s="25">
        <v>23</v>
      </c>
      <c r="H12" s="25">
        <v>9</v>
      </c>
      <c r="I12" s="24" t="s">
        <v>25</v>
      </c>
      <c r="J12" s="24" t="s">
        <v>25</v>
      </c>
      <c r="K12" s="24">
        <f aca="true" t="shared" si="0" ref="K12:L33">C12/G12</f>
        <v>0</v>
      </c>
      <c r="L12" s="24">
        <f t="shared" si="0"/>
        <v>0</v>
      </c>
    </row>
    <row r="13" spans="1:12" s="8" customFormat="1" ht="12.75" customHeight="1">
      <c r="A13" s="16" t="s">
        <v>10</v>
      </c>
      <c r="B13" s="21" t="s">
        <v>33</v>
      </c>
      <c r="C13" s="24">
        <v>1102338.4999999998</v>
      </c>
      <c r="D13" s="24">
        <v>1232379.7000000002</v>
      </c>
      <c r="E13" s="17">
        <v>112</v>
      </c>
      <c r="F13" s="17">
        <v>136</v>
      </c>
      <c r="G13" s="17">
        <v>2977</v>
      </c>
      <c r="H13" s="17">
        <v>3247</v>
      </c>
      <c r="I13" s="24">
        <f aca="true" t="shared" si="1" ref="I13:J33">C13/E13</f>
        <v>9842.308035714284</v>
      </c>
      <c r="J13" s="24">
        <f t="shared" si="1"/>
        <v>9061.615441176473</v>
      </c>
      <c r="K13" s="24">
        <f t="shared" si="0"/>
        <v>370.2850184749747</v>
      </c>
      <c r="L13" s="24">
        <f t="shared" si="0"/>
        <v>379.5441022482292</v>
      </c>
    </row>
    <row r="14" spans="1:12" s="8" customFormat="1" ht="12.75" customHeight="1">
      <c r="A14" s="16" t="s">
        <v>11</v>
      </c>
      <c r="B14" s="21" t="s">
        <v>34</v>
      </c>
      <c r="C14" s="24">
        <v>157177.44</v>
      </c>
      <c r="D14" s="24">
        <v>2357.55</v>
      </c>
      <c r="E14" s="17">
        <v>10</v>
      </c>
      <c r="F14" s="17">
        <v>1</v>
      </c>
      <c r="G14" s="17">
        <v>219</v>
      </c>
      <c r="H14" s="17">
        <v>25</v>
      </c>
      <c r="I14" s="24">
        <f t="shared" si="1"/>
        <v>15717.744</v>
      </c>
      <c r="J14" s="24"/>
      <c r="K14" s="24">
        <f t="shared" si="0"/>
        <v>717.705205479452</v>
      </c>
      <c r="L14" s="24">
        <f t="shared" si="0"/>
        <v>94.302</v>
      </c>
    </row>
    <row r="15" spans="1:12" s="8" customFormat="1" ht="12.75" customHeight="1">
      <c r="A15" s="16" t="s">
        <v>12</v>
      </c>
      <c r="B15" s="21" t="s">
        <v>35</v>
      </c>
      <c r="C15" s="24">
        <v>11258.630000000001</v>
      </c>
      <c r="D15" s="24">
        <v>38221.91</v>
      </c>
      <c r="E15" s="17">
        <v>2</v>
      </c>
      <c r="F15" s="17">
        <v>5</v>
      </c>
      <c r="G15" s="17">
        <v>133</v>
      </c>
      <c r="H15" s="17">
        <v>123</v>
      </c>
      <c r="I15" s="24">
        <f t="shared" si="1"/>
        <v>5629.3150000000005</v>
      </c>
      <c r="J15" s="24">
        <f t="shared" si="1"/>
        <v>7644.3820000000005</v>
      </c>
      <c r="K15" s="24">
        <f t="shared" si="0"/>
        <v>84.65135338345866</v>
      </c>
      <c r="L15" s="24">
        <f t="shared" si="0"/>
        <v>310.7472357723577</v>
      </c>
    </row>
    <row r="16" spans="1:12" s="8" customFormat="1" ht="12.75" customHeight="1">
      <c r="A16" s="16" t="s">
        <v>13</v>
      </c>
      <c r="B16" s="21" t="s">
        <v>36</v>
      </c>
      <c r="C16" s="24">
        <v>606518.5099999999</v>
      </c>
      <c r="D16" s="24">
        <v>708103.3000000002</v>
      </c>
      <c r="E16" s="17">
        <v>73</v>
      </c>
      <c r="F16" s="17">
        <v>83</v>
      </c>
      <c r="G16" s="17">
        <v>1843</v>
      </c>
      <c r="H16" s="17">
        <v>1758</v>
      </c>
      <c r="I16" s="24">
        <f t="shared" si="1"/>
        <v>8308.472739726027</v>
      </c>
      <c r="J16" s="24">
        <f t="shared" si="1"/>
        <v>8531.365060240965</v>
      </c>
      <c r="K16" s="24">
        <f t="shared" si="0"/>
        <v>329.0930602278892</v>
      </c>
      <c r="L16" s="24">
        <f t="shared" si="0"/>
        <v>402.789135381115</v>
      </c>
    </row>
    <row r="17" spans="1:12" s="8" customFormat="1" ht="12.75" customHeight="1">
      <c r="A17" s="16" t="s">
        <v>14</v>
      </c>
      <c r="B17" s="21" t="s">
        <v>37</v>
      </c>
      <c r="C17" s="24">
        <v>4921865.150000001</v>
      </c>
      <c r="D17" s="24">
        <v>4469140.620000001</v>
      </c>
      <c r="E17" s="17">
        <v>583</v>
      </c>
      <c r="F17" s="17">
        <v>612</v>
      </c>
      <c r="G17" s="17">
        <v>11983</v>
      </c>
      <c r="H17" s="17">
        <v>12135</v>
      </c>
      <c r="I17" s="24">
        <f t="shared" si="1"/>
        <v>8442.307289879933</v>
      </c>
      <c r="J17" s="24">
        <f t="shared" si="1"/>
        <v>7302.517352941179</v>
      </c>
      <c r="K17" s="24">
        <f t="shared" si="0"/>
        <v>410.737307018276</v>
      </c>
      <c r="L17" s="24">
        <f t="shared" si="0"/>
        <v>368.28517676143395</v>
      </c>
    </row>
    <row r="18" spans="1:12" s="8" customFormat="1" ht="12.75" customHeight="1">
      <c r="A18" s="16" t="s">
        <v>15</v>
      </c>
      <c r="B18" s="21" t="s">
        <v>38</v>
      </c>
      <c r="C18" s="24">
        <v>917415.6299999999</v>
      </c>
      <c r="D18" s="24">
        <v>925712.9099999999</v>
      </c>
      <c r="E18" s="17">
        <v>82</v>
      </c>
      <c r="F18" s="17">
        <v>96</v>
      </c>
      <c r="G18" s="17">
        <v>2237</v>
      </c>
      <c r="H18" s="17">
        <v>1795</v>
      </c>
      <c r="I18" s="24">
        <f t="shared" si="1"/>
        <v>11187.995487804877</v>
      </c>
      <c r="J18" s="24">
        <f t="shared" si="1"/>
        <v>9642.8428125</v>
      </c>
      <c r="K18" s="24">
        <f t="shared" si="0"/>
        <v>410.10980330800174</v>
      </c>
      <c r="L18" s="24">
        <f t="shared" si="0"/>
        <v>515.7174986072423</v>
      </c>
    </row>
    <row r="19" spans="1:12" s="8" customFormat="1" ht="12.75" customHeight="1">
      <c r="A19" s="16" t="s">
        <v>16</v>
      </c>
      <c r="B19" s="21" t="s">
        <v>39</v>
      </c>
      <c r="C19" s="24">
        <v>2581465.2600000002</v>
      </c>
      <c r="D19" s="24">
        <v>1420002.32</v>
      </c>
      <c r="E19" s="17">
        <v>398</v>
      </c>
      <c r="F19" s="17">
        <v>225</v>
      </c>
      <c r="G19" s="17">
        <v>7745</v>
      </c>
      <c r="H19" s="17">
        <v>3917</v>
      </c>
      <c r="I19" s="24">
        <f t="shared" si="1"/>
        <v>6486.093618090453</v>
      </c>
      <c r="J19" s="24">
        <f t="shared" si="1"/>
        <v>6311.1214222222225</v>
      </c>
      <c r="K19" s="24">
        <f t="shared" si="0"/>
        <v>333.3073285990962</v>
      </c>
      <c r="L19" s="24">
        <f t="shared" si="0"/>
        <v>362.5229308143988</v>
      </c>
    </row>
    <row r="20" spans="1:12" s="8" customFormat="1" ht="12.75" customHeight="1">
      <c r="A20" s="16" t="s">
        <v>17</v>
      </c>
      <c r="B20" s="21" t="s">
        <v>40</v>
      </c>
      <c r="C20" s="24">
        <v>1511684.9899999995</v>
      </c>
      <c r="D20" s="24">
        <v>1622555.29</v>
      </c>
      <c r="E20" s="17">
        <v>110</v>
      </c>
      <c r="F20" s="17">
        <v>140</v>
      </c>
      <c r="G20" s="17">
        <v>2671</v>
      </c>
      <c r="H20" s="17">
        <v>2173</v>
      </c>
      <c r="I20" s="24">
        <f t="shared" si="1"/>
        <v>13742.590818181814</v>
      </c>
      <c r="J20" s="24">
        <f t="shared" si="1"/>
        <v>11589.680642857144</v>
      </c>
      <c r="K20" s="24">
        <f t="shared" si="0"/>
        <v>565.9621827031073</v>
      </c>
      <c r="L20" s="24">
        <f t="shared" si="0"/>
        <v>746.6890427979752</v>
      </c>
    </row>
    <row r="21" spans="1:12" s="8" customFormat="1" ht="12.75" customHeight="1">
      <c r="A21" s="16" t="s">
        <v>18</v>
      </c>
      <c r="B21" s="21" t="s">
        <v>41</v>
      </c>
      <c r="C21" s="24">
        <v>7522320.040000002</v>
      </c>
      <c r="D21" s="24">
        <v>11073827.179999998</v>
      </c>
      <c r="E21" s="17">
        <v>505</v>
      </c>
      <c r="F21" s="17">
        <v>840</v>
      </c>
      <c r="G21" s="17">
        <v>10073</v>
      </c>
      <c r="H21" s="17">
        <v>11086</v>
      </c>
      <c r="I21" s="24">
        <f t="shared" si="1"/>
        <v>14895.683247524756</v>
      </c>
      <c r="J21" s="24">
        <f t="shared" si="1"/>
        <v>13183.127595238093</v>
      </c>
      <c r="K21" s="24">
        <f t="shared" si="0"/>
        <v>746.7805063039812</v>
      </c>
      <c r="L21" s="24">
        <f t="shared" si="0"/>
        <v>998.9019646400864</v>
      </c>
    </row>
    <row r="22" spans="1:12" s="8" customFormat="1" ht="12.75" customHeight="1">
      <c r="A22" s="16" t="s">
        <v>19</v>
      </c>
      <c r="B22" s="21" t="s">
        <v>42</v>
      </c>
      <c r="C22" s="24">
        <v>351324.58</v>
      </c>
      <c r="D22" s="24">
        <v>142206.24000000002</v>
      </c>
      <c r="E22" s="17">
        <v>33</v>
      </c>
      <c r="F22" s="17">
        <v>17</v>
      </c>
      <c r="G22" s="17">
        <v>898</v>
      </c>
      <c r="H22" s="17">
        <v>337</v>
      </c>
      <c r="I22" s="24">
        <f t="shared" si="1"/>
        <v>10646.199393939394</v>
      </c>
      <c r="J22" s="24">
        <f t="shared" si="1"/>
        <v>8365.072941176471</v>
      </c>
      <c r="K22" s="24">
        <f t="shared" si="0"/>
        <v>391.23004454342987</v>
      </c>
      <c r="L22" s="24">
        <f t="shared" si="0"/>
        <v>421.9769732937686</v>
      </c>
    </row>
    <row r="23" spans="1:12" s="8" customFormat="1" ht="12.75" customHeight="1">
      <c r="A23" s="16" t="s">
        <v>20</v>
      </c>
      <c r="B23" s="21" t="s">
        <v>43</v>
      </c>
      <c r="C23" s="24">
        <v>6192037.1000000015</v>
      </c>
      <c r="D23" s="24">
        <v>6287284.190000002</v>
      </c>
      <c r="E23" s="17">
        <v>453</v>
      </c>
      <c r="F23" s="17">
        <v>556</v>
      </c>
      <c r="G23" s="17">
        <v>7943</v>
      </c>
      <c r="H23" s="17">
        <v>7369</v>
      </c>
      <c r="I23" s="24">
        <f t="shared" si="1"/>
        <v>13668.95607064018</v>
      </c>
      <c r="J23" s="24">
        <f t="shared" si="1"/>
        <v>11308.06508992806</v>
      </c>
      <c r="K23" s="24">
        <f t="shared" si="0"/>
        <v>779.5589953418106</v>
      </c>
      <c r="L23" s="24">
        <f t="shared" si="0"/>
        <v>853.2072452164476</v>
      </c>
    </row>
    <row r="24" spans="1:12" s="8" customFormat="1" ht="12.75" customHeight="1">
      <c r="A24" s="16" t="s">
        <v>21</v>
      </c>
      <c r="B24" s="21" t="s">
        <v>44</v>
      </c>
      <c r="C24" s="24">
        <v>2339898.7</v>
      </c>
      <c r="D24" s="24">
        <v>1693474.59</v>
      </c>
      <c r="E24" s="17">
        <v>380</v>
      </c>
      <c r="F24" s="17">
        <v>222</v>
      </c>
      <c r="G24" s="17">
        <v>8076</v>
      </c>
      <c r="H24" s="17">
        <v>8424</v>
      </c>
      <c r="I24" s="24">
        <f t="shared" si="1"/>
        <v>6157.628157894737</v>
      </c>
      <c r="J24" s="24">
        <f t="shared" si="1"/>
        <v>7628.263918918919</v>
      </c>
      <c r="K24" s="24">
        <f t="shared" si="0"/>
        <v>289.73485636453694</v>
      </c>
      <c r="L24" s="24">
        <f t="shared" si="0"/>
        <v>201.02974715099717</v>
      </c>
    </row>
    <row r="25" spans="1:12" s="8" customFormat="1" ht="12.75" customHeight="1">
      <c r="A25" s="16" t="s">
        <v>22</v>
      </c>
      <c r="B25" s="22" t="s">
        <v>60</v>
      </c>
      <c r="C25" s="24">
        <v>1710723.7499999998</v>
      </c>
      <c r="D25" s="24">
        <v>244325.31999999998</v>
      </c>
      <c r="E25" s="17">
        <v>201</v>
      </c>
      <c r="F25" s="17">
        <v>34</v>
      </c>
      <c r="G25" s="17">
        <v>24637</v>
      </c>
      <c r="H25" s="17">
        <v>1354</v>
      </c>
      <c r="I25" s="24">
        <f t="shared" si="1"/>
        <v>8511.06343283582</v>
      </c>
      <c r="J25" s="24">
        <f t="shared" si="1"/>
        <v>7186.038823529411</v>
      </c>
      <c r="K25" s="24">
        <f t="shared" si="0"/>
        <v>69.43717782197507</v>
      </c>
      <c r="L25" s="24">
        <f t="shared" si="0"/>
        <v>180.44706056129985</v>
      </c>
    </row>
    <row r="26" spans="1:12" s="8" customFormat="1" ht="12.75" customHeight="1">
      <c r="A26" s="16" t="s">
        <v>23</v>
      </c>
      <c r="B26" s="22" t="s">
        <v>45</v>
      </c>
      <c r="C26" s="24">
        <v>1229744.7800000003</v>
      </c>
      <c r="D26" s="24">
        <v>457647.86000000004</v>
      </c>
      <c r="E26" s="17">
        <v>97</v>
      </c>
      <c r="F26" s="17">
        <v>37</v>
      </c>
      <c r="G26" s="17">
        <v>1621</v>
      </c>
      <c r="H26" s="17">
        <v>582</v>
      </c>
      <c r="I26" s="24">
        <f t="shared" si="1"/>
        <v>12677.781237113404</v>
      </c>
      <c r="J26" s="24">
        <f t="shared" si="1"/>
        <v>12368.861081081082</v>
      </c>
      <c r="K26" s="24">
        <f t="shared" si="0"/>
        <v>758.6334238124616</v>
      </c>
      <c r="L26" s="24">
        <f t="shared" si="0"/>
        <v>786.3365292096221</v>
      </c>
    </row>
    <row r="27" spans="1:12" s="8" customFormat="1" ht="12.75" customHeight="1">
      <c r="A27" s="16" t="s">
        <v>24</v>
      </c>
      <c r="B27" s="22" t="s">
        <v>46</v>
      </c>
      <c r="C27" s="24">
        <v>9742602.72</v>
      </c>
      <c r="D27" s="24">
        <v>6386816.799999999</v>
      </c>
      <c r="E27" s="17">
        <v>862</v>
      </c>
      <c r="F27" s="17">
        <v>554</v>
      </c>
      <c r="G27" s="17">
        <v>17361</v>
      </c>
      <c r="H27" s="17">
        <v>8771</v>
      </c>
      <c r="I27" s="24">
        <f t="shared" si="1"/>
        <v>11302.323341067286</v>
      </c>
      <c r="J27" s="24">
        <f t="shared" si="1"/>
        <v>11528.550180505414</v>
      </c>
      <c r="K27" s="24">
        <f t="shared" si="0"/>
        <v>561.1775082080526</v>
      </c>
      <c r="L27" s="24">
        <f t="shared" si="0"/>
        <v>728.1743016759775</v>
      </c>
    </row>
    <row r="28" spans="1:12" s="8" customFormat="1" ht="12.75" customHeight="1">
      <c r="A28" s="16" t="s">
        <v>47</v>
      </c>
      <c r="B28" s="22" t="s">
        <v>48</v>
      </c>
      <c r="C28" s="24">
        <v>289638.92</v>
      </c>
      <c r="D28" s="24">
        <v>195069.76000000004</v>
      </c>
      <c r="E28" s="17">
        <v>29</v>
      </c>
      <c r="F28" s="17">
        <v>21</v>
      </c>
      <c r="G28" s="17">
        <v>803</v>
      </c>
      <c r="H28" s="17">
        <v>324</v>
      </c>
      <c r="I28" s="24">
        <f t="shared" si="1"/>
        <v>9987.54896551724</v>
      </c>
      <c r="J28" s="24">
        <f t="shared" si="1"/>
        <v>9289.036190476192</v>
      </c>
      <c r="K28" s="24">
        <f t="shared" si="0"/>
        <v>360.6960398505604</v>
      </c>
      <c r="L28" s="24">
        <f t="shared" si="0"/>
        <v>602.0671604938273</v>
      </c>
    </row>
    <row r="29" spans="1:13" s="8" customFormat="1" ht="12.75" customHeight="1">
      <c r="A29" s="16" t="s">
        <v>49</v>
      </c>
      <c r="B29" s="22" t="s">
        <v>50</v>
      </c>
      <c r="C29" s="24">
        <v>1772105.9299999997</v>
      </c>
      <c r="D29" s="24">
        <v>798988.2900000004</v>
      </c>
      <c r="E29" s="17">
        <v>168</v>
      </c>
      <c r="F29" s="17">
        <v>99</v>
      </c>
      <c r="G29" s="17">
        <v>3729</v>
      </c>
      <c r="H29" s="17">
        <v>1567</v>
      </c>
      <c r="I29" s="24">
        <f t="shared" si="1"/>
        <v>10548.249583333332</v>
      </c>
      <c r="J29" s="24">
        <f t="shared" si="1"/>
        <v>8070.588787878792</v>
      </c>
      <c r="K29" s="24">
        <f t="shared" si="0"/>
        <v>475.2228291767229</v>
      </c>
      <c r="L29" s="24">
        <f t="shared" si="0"/>
        <v>509.88403956605003</v>
      </c>
      <c r="M29" s="9"/>
    </row>
    <row r="30" spans="1:12" s="8" customFormat="1" ht="25.5" customHeight="1">
      <c r="A30" s="16" t="s">
        <v>51</v>
      </c>
      <c r="B30" s="15" t="s">
        <v>52</v>
      </c>
      <c r="C30" s="24">
        <v>955984.2</v>
      </c>
      <c r="D30" s="24">
        <v>80882.54999999999</v>
      </c>
      <c r="E30" s="17">
        <v>191</v>
      </c>
      <c r="F30" s="17">
        <v>24</v>
      </c>
      <c r="G30" s="17">
        <v>6800</v>
      </c>
      <c r="H30" s="17">
        <v>811</v>
      </c>
      <c r="I30" s="24">
        <f t="shared" si="1"/>
        <v>5005.152879581152</v>
      </c>
      <c r="J30" s="24">
        <f t="shared" si="1"/>
        <v>3370.1062499999994</v>
      </c>
      <c r="K30" s="24">
        <f t="shared" si="0"/>
        <v>140.58591176470588</v>
      </c>
      <c r="L30" s="24">
        <f t="shared" si="0"/>
        <v>99.73187422934647</v>
      </c>
    </row>
    <row r="31" spans="1:12" s="8" customFormat="1" ht="11.25">
      <c r="A31" s="16" t="s">
        <v>53</v>
      </c>
      <c r="B31" s="22" t="s">
        <v>54</v>
      </c>
      <c r="C31" s="24">
        <v>53311.92</v>
      </c>
      <c r="D31" s="24">
        <v>23766.15</v>
      </c>
      <c r="E31" s="17">
        <v>6</v>
      </c>
      <c r="F31" s="17">
        <v>4</v>
      </c>
      <c r="G31" s="17">
        <v>353</v>
      </c>
      <c r="H31" s="17">
        <v>110</v>
      </c>
      <c r="I31" s="24">
        <f t="shared" si="1"/>
        <v>8885.32</v>
      </c>
      <c r="J31" s="24">
        <f t="shared" si="1"/>
        <v>5941.5375</v>
      </c>
      <c r="K31" s="24">
        <f t="shared" si="0"/>
        <v>151.02526912181304</v>
      </c>
      <c r="L31" s="24">
        <f t="shared" si="0"/>
        <v>216.0559090909091</v>
      </c>
    </row>
    <row r="32" spans="1:12" ht="12">
      <c r="A32" s="16"/>
      <c r="B32" s="15" t="s">
        <v>55</v>
      </c>
      <c r="C32" s="24">
        <v>1227561.7400000005</v>
      </c>
      <c r="D32" s="24">
        <v>709437.14</v>
      </c>
      <c r="E32" s="17">
        <v>112</v>
      </c>
      <c r="F32" s="17">
        <v>62</v>
      </c>
      <c r="G32" s="17">
        <v>3005</v>
      </c>
      <c r="H32" s="17">
        <v>1094</v>
      </c>
      <c r="I32" s="24">
        <f t="shared" si="1"/>
        <v>10960.372678571433</v>
      </c>
      <c r="J32" s="24">
        <f t="shared" si="1"/>
        <v>11442.534516129033</v>
      </c>
      <c r="K32" s="24">
        <f t="shared" si="0"/>
        <v>408.5064026622298</v>
      </c>
      <c r="L32" s="24">
        <f t="shared" si="0"/>
        <v>648.4800182815356</v>
      </c>
    </row>
    <row r="33" spans="1:12" ht="12">
      <c r="A33" s="18" t="s">
        <v>0</v>
      </c>
      <c r="B33" s="18"/>
      <c r="C33" s="23">
        <f aca="true" t="shared" si="2" ref="C33:H33">SUM(C11:C32)</f>
        <v>45286011.38000001</v>
      </c>
      <c r="D33" s="23">
        <f t="shared" si="2"/>
        <v>38550415.00999999</v>
      </c>
      <c r="E33" s="23">
        <f t="shared" si="2"/>
        <v>4422</v>
      </c>
      <c r="F33" s="23">
        <f t="shared" si="2"/>
        <v>3773</v>
      </c>
      <c r="G33" s="23">
        <f t="shared" si="2"/>
        <v>116409</v>
      </c>
      <c r="H33" s="23">
        <f t="shared" si="2"/>
        <v>67085</v>
      </c>
      <c r="I33" s="26">
        <f t="shared" si="1"/>
        <v>10241.06996381728</v>
      </c>
      <c r="J33" s="26">
        <f t="shared" si="1"/>
        <v>10217.443681420618</v>
      </c>
      <c r="K33" s="26">
        <f t="shared" si="0"/>
        <v>389.02500133151227</v>
      </c>
      <c r="L33" s="26">
        <f t="shared" si="0"/>
        <v>574.650294551688</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58</v>
      </c>
    </row>
    <row r="37" ht="12">
      <c r="A37" s="1" t="s">
        <v>59</v>
      </c>
    </row>
    <row r="38" spans="10:11" ht="12">
      <c r="J38" s="8"/>
      <c r="K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J11" sqref="J11"/>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65</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62</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8" t="s">
        <v>67</v>
      </c>
      <c r="F8" s="39"/>
      <c r="G8" s="32" t="s">
        <v>28</v>
      </c>
      <c r="H8" s="35"/>
      <c r="I8" s="32" t="s">
        <v>66</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2013</v>
      </c>
      <c r="B10" s="33"/>
      <c r="C10" s="33"/>
      <c r="D10" s="33"/>
      <c r="E10" s="33"/>
      <c r="F10" s="33"/>
      <c r="G10" s="33"/>
      <c r="H10" s="33"/>
      <c r="I10" s="33"/>
      <c r="J10" s="33"/>
      <c r="K10" s="33"/>
      <c r="L10" s="34"/>
    </row>
    <row r="11" spans="1:12" s="8" customFormat="1" ht="12.75" customHeight="1">
      <c r="A11" s="16" t="s">
        <v>8</v>
      </c>
      <c r="B11" s="21" t="s">
        <v>31</v>
      </c>
      <c r="C11" s="24">
        <v>122454.19</v>
      </c>
      <c r="D11" s="24">
        <v>11793.51</v>
      </c>
      <c r="E11" s="17">
        <v>15</v>
      </c>
      <c r="F11" s="17">
        <v>2</v>
      </c>
      <c r="G11" s="17">
        <v>1112</v>
      </c>
      <c r="H11" s="17">
        <v>68</v>
      </c>
      <c r="I11" s="24">
        <f>C11/E11</f>
        <v>8163.612666666667</v>
      </c>
      <c r="J11" s="24">
        <f>D11/F11</f>
        <v>5896.755</v>
      </c>
      <c r="K11" s="24">
        <f>C11/G11</f>
        <v>110.12067446043166</v>
      </c>
      <c r="L11" s="24">
        <f>D11/H11</f>
        <v>173.4339705882353</v>
      </c>
    </row>
    <row r="12" spans="1:12" s="8" customFormat="1" ht="12.75" customHeight="1">
      <c r="A12" s="16" t="s">
        <v>9</v>
      </c>
      <c r="B12" s="21" t="s">
        <v>32</v>
      </c>
      <c r="C12" s="25">
        <v>14751.14</v>
      </c>
      <c r="D12" s="25">
        <v>0</v>
      </c>
      <c r="E12" s="25">
        <v>1</v>
      </c>
      <c r="F12" s="25">
        <v>0</v>
      </c>
      <c r="G12" s="25">
        <v>24</v>
      </c>
      <c r="H12" s="25">
        <v>8</v>
      </c>
      <c r="I12" s="24" t="s">
        <v>25</v>
      </c>
      <c r="J12" s="24" t="s">
        <v>25</v>
      </c>
      <c r="K12" s="24">
        <f aca="true" t="shared" si="0" ref="K12:L33">C12/G12</f>
        <v>614.6308333333333</v>
      </c>
      <c r="L12" s="24">
        <f t="shared" si="0"/>
        <v>0</v>
      </c>
    </row>
    <row r="13" spans="1:12" s="8" customFormat="1" ht="12.75" customHeight="1">
      <c r="A13" s="16" t="s">
        <v>10</v>
      </c>
      <c r="B13" s="21" t="s">
        <v>33</v>
      </c>
      <c r="C13" s="24">
        <v>1341931.4300000002</v>
      </c>
      <c r="D13" s="24">
        <v>1676520.1199999999</v>
      </c>
      <c r="E13" s="17">
        <v>118</v>
      </c>
      <c r="F13" s="17">
        <v>159</v>
      </c>
      <c r="G13" s="17">
        <v>2928</v>
      </c>
      <c r="H13" s="17">
        <v>3251</v>
      </c>
      <c r="I13" s="24">
        <f aca="true" t="shared" si="1" ref="I13:J33">C13/E13</f>
        <v>11372.300254237289</v>
      </c>
      <c r="J13" s="24">
        <f t="shared" si="1"/>
        <v>10544.151698113206</v>
      </c>
      <c r="K13" s="24">
        <f t="shared" si="0"/>
        <v>458.3099146174864</v>
      </c>
      <c r="L13" s="24">
        <f t="shared" si="0"/>
        <v>515.6936696401107</v>
      </c>
    </row>
    <row r="14" spans="1:12" s="8" customFormat="1" ht="12.75" customHeight="1">
      <c r="A14" s="16" t="s">
        <v>11</v>
      </c>
      <c r="B14" s="21" t="s">
        <v>34</v>
      </c>
      <c r="C14" s="24">
        <v>223906.27000000002</v>
      </c>
      <c r="D14" s="24">
        <v>21891.54</v>
      </c>
      <c r="E14" s="17">
        <v>17</v>
      </c>
      <c r="F14" s="17">
        <v>1</v>
      </c>
      <c r="G14" s="17">
        <v>246</v>
      </c>
      <c r="H14" s="17">
        <v>28</v>
      </c>
      <c r="I14" s="24">
        <f t="shared" si="1"/>
        <v>13170.957058823531</v>
      </c>
      <c r="J14" s="24"/>
      <c r="K14" s="24">
        <f t="shared" si="0"/>
        <v>910.1880894308944</v>
      </c>
      <c r="L14" s="24">
        <f t="shared" si="0"/>
        <v>781.8407142857143</v>
      </c>
    </row>
    <row r="15" spans="1:12" s="8" customFormat="1" ht="12.75" customHeight="1">
      <c r="A15" s="16" t="s">
        <v>12</v>
      </c>
      <c r="B15" s="21" t="s">
        <v>35</v>
      </c>
      <c r="C15" s="24">
        <v>47662.5</v>
      </c>
      <c r="D15" s="24">
        <v>52233.6</v>
      </c>
      <c r="E15" s="17">
        <v>5</v>
      </c>
      <c r="F15" s="17">
        <v>5</v>
      </c>
      <c r="G15" s="17">
        <v>142</v>
      </c>
      <c r="H15" s="17">
        <v>120</v>
      </c>
      <c r="I15" s="24">
        <f t="shared" si="1"/>
        <v>9532.5</v>
      </c>
      <c r="J15" s="24">
        <f t="shared" si="1"/>
        <v>10446.72</v>
      </c>
      <c r="K15" s="24">
        <f t="shared" si="0"/>
        <v>335.65140845070425</v>
      </c>
      <c r="L15" s="24">
        <f t="shared" si="0"/>
        <v>435.28</v>
      </c>
    </row>
    <row r="16" spans="1:12" s="8" customFormat="1" ht="12.75" customHeight="1">
      <c r="A16" s="16" t="s">
        <v>13</v>
      </c>
      <c r="B16" s="21" t="s">
        <v>36</v>
      </c>
      <c r="C16" s="24">
        <v>704145.39</v>
      </c>
      <c r="D16" s="24">
        <v>616392.5600000003</v>
      </c>
      <c r="E16" s="17">
        <v>84</v>
      </c>
      <c r="F16" s="17">
        <v>69</v>
      </c>
      <c r="G16" s="17">
        <v>1831</v>
      </c>
      <c r="H16" s="17">
        <v>1794</v>
      </c>
      <c r="I16" s="24">
        <f t="shared" si="1"/>
        <v>8382.683214285715</v>
      </c>
      <c r="J16" s="24">
        <f t="shared" si="1"/>
        <v>8933.225507246381</v>
      </c>
      <c r="K16" s="24">
        <f t="shared" si="0"/>
        <v>384.5687547788094</v>
      </c>
      <c r="L16" s="24">
        <f t="shared" si="0"/>
        <v>343.58559643255313</v>
      </c>
    </row>
    <row r="17" spans="1:12" s="8" customFormat="1" ht="12.75" customHeight="1">
      <c r="A17" s="16" t="s">
        <v>14</v>
      </c>
      <c r="B17" s="21" t="s">
        <v>37</v>
      </c>
      <c r="C17" s="24">
        <v>4420369.909999999</v>
      </c>
      <c r="D17" s="24">
        <v>4702538.499999998</v>
      </c>
      <c r="E17" s="17">
        <v>515</v>
      </c>
      <c r="F17" s="17">
        <v>625</v>
      </c>
      <c r="G17" s="17">
        <v>11982</v>
      </c>
      <c r="H17" s="17">
        <v>12280</v>
      </c>
      <c r="I17" s="24">
        <f t="shared" si="1"/>
        <v>8583.242543689319</v>
      </c>
      <c r="J17" s="24">
        <f t="shared" si="1"/>
        <v>7524.061599999997</v>
      </c>
      <c r="K17" s="24">
        <f t="shared" si="0"/>
        <v>368.9175354698714</v>
      </c>
      <c r="L17" s="24">
        <f t="shared" si="0"/>
        <v>382.94287459283373</v>
      </c>
    </row>
    <row r="18" spans="1:12" s="8" customFormat="1" ht="12.75" customHeight="1">
      <c r="A18" s="16" t="s">
        <v>15</v>
      </c>
      <c r="B18" s="21" t="s">
        <v>38</v>
      </c>
      <c r="C18" s="24">
        <v>965851.2200000002</v>
      </c>
      <c r="D18" s="24">
        <v>987606.5100000001</v>
      </c>
      <c r="E18" s="17">
        <v>89</v>
      </c>
      <c r="F18" s="17">
        <v>94</v>
      </c>
      <c r="G18" s="17">
        <v>2166</v>
      </c>
      <c r="H18" s="17">
        <v>1762</v>
      </c>
      <c r="I18" s="24">
        <f t="shared" si="1"/>
        <v>10852.260898876406</v>
      </c>
      <c r="J18" s="24">
        <f t="shared" si="1"/>
        <v>10506.452234042554</v>
      </c>
      <c r="K18" s="24">
        <f t="shared" si="0"/>
        <v>445.91469067405365</v>
      </c>
      <c r="L18" s="24">
        <f t="shared" si="0"/>
        <v>560.5031271282634</v>
      </c>
    </row>
    <row r="19" spans="1:12" s="8" customFormat="1" ht="12.75" customHeight="1">
      <c r="A19" s="16" t="s">
        <v>16</v>
      </c>
      <c r="B19" s="21" t="s">
        <v>39</v>
      </c>
      <c r="C19" s="24">
        <v>2468061.9600000004</v>
      </c>
      <c r="D19" s="24">
        <v>1224318.82</v>
      </c>
      <c r="E19" s="17">
        <v>374</v>
      </c>
      <c r="F19" s="17">
        <v>189</v>
      </c>
      <c r="G19" s="17">
        <v>7964</v>
      </c>
      <c r="H19" s="17">
        <v>3988</v>
      </c>
      <c r="I19" s="24">
        <f t="shared" si="1"/>
        <v>6599.096149732622</v>
      </c>
      <c r="J19" s="24">
        <f t="shared" si="1"/>
        <v>6477.877354497355</v>
      </c>
      <c r="K19" s="24">
        <f t="shared" si="0"/>
        <v>309.90230537418387</v>
      </c>
      <c r="L19" s="24">
        <f t="shared" si="0"/>
        <v>307.0007071213641</v>
      </c>
    </row>
    <row r="20" spans="1:12" s="8" customFormat="1" ht="12.75" customHeight="1">
      <c r="A20" s="16" t="s">
        <v>17</v>
      </c>
      <c r="B20" s="21" t="s">
        <v>40</v>
      </c>
      <c r="C20" s="24">
        <v>1655749.1000000006</v>
      </c>
      <c r="D20" s="24">
        <v>1734281.2300000002</v>
      </c>
      <c r="E20" s="17">
        <v>123</v>
      </c>
      <c r="F20" s="17">
        <v>158</v>
      </c>
      <c r="G20" s="17">
        <v>2754</v>
      </c>
      <c r="H20" s="17">
        <v>2115</v>
      </c>
      <c r="I20" s="24">
        <f t="shared" si="1"/>
        <v>13461.374796747972</v>
      </c>
      <c r="J20" s="24">
        <f t="shared" si="1"/>
        <v>10976.463481012659</v>
      </c>
      <c r="K20" s="24">
        <f t="shared" si="0"/>
        <v>601.2160856935369</v>
      </c>
      <c r="L20" s="24">
        <f t="shared" si="0"/>
        <v>819.9911252955084</v>
      </c>
    </row>
    <row r="21" spans="1:12" s="8" customFormat="1" ht="12.75" customHeight="1">
      <c r="A21" s="16" t="s">
        <v>18</v>
      </c>
      <c r="B21" s="21" t="s">
        <v>41</v>
      </c>
      <c r="C21" s="24">
        <v>8408724.620000001</v>
      </c>
      <c r="D21" s="24">
        <v>10446771.88</v>
      </c>
      <c r="E21" s="17">
        <v>551</v>
      </c>
      <c r="F21" s="17">
        <v>787</v>
      </c>
      <c r="G21" s="17">
        <v>10276</v>
      </c>
      <c r="H21" s="17">
        <v>11086</v>
      </c>
      <c r="I21" s="24">
        <f t="shared" si="1"/>
        <v>15260.84323049002</v>
      </c>
      <c r="J21" s="24">
        <f t="shared" si="1"/>
        <v>13274.170114358323</v>
      </c>
      <c r="K21" s="24">
        <f t="shared" si="0"/>
        <v>818.2877209030752</v>
      </c>
      <c r="L21" s="24">
        <f t="shared" si="0"/>
        <v>942.3391556918637</v>
      </c>
    </row>
    <row r="22" spans="1:12" s="8" customFormat="1" ht="12.75" customHeight="1">
      <c r="A22" s="16" t="s">
        <v>19</v>
      </c>
      <c r="B22" s="21" t="s">
        <v>42</v>
      </c>
      <c r="C22" s="24">
        <v>417258.48000000004</v>
      </c>
      <c r="D22" s="24">
        <v>146169.00999999998</v>
      </c>
      <c r="E22" s="17">
        <v>37</v>
      </c>
      <c r="F22" s="17">
        <v>18</v>
      </c>
      <c r="G22" s="17">
        <v>948</v>
      </c>
      <c r="H22" s="17">
        <v>358</v>
      </c>
      <c r="I22" s="24">
        <f t="shared" si="1"/>
        <v>11277.256216216218</v>
      </c>
      <c r="J22" s="24">
        <f t="shared" si="1"/>
        <v>8120.5005555555545</v>
      </c>
      <c r="K22" s="24">
        <f t="shared" si="0"/>
        <v>440.1460759493671</v>
      </c>
      <c r="L22" s="24">
        <f t="shared" si="0"/>
        <v>408.2933240223463</v>
      </c>
    </row>
    <row r="23" spans="1:12" s="8" customFormat="1" ht="12.75" customHeight="1">
      <c r="A23" s="16" t="s">
        <v>20</v>
      </c>
      <c r="B23" s="21" t="s">
        <v>43</v>
      </c>
      <c r="C23" s="24">
        <v>7077662.800000001</v>
      </c>
      <c r="D23" s="24">
        <v>6993436.579999998</v>
      </c>
      <c r="E23" s="17">
        <v>501</v>
      </c>
      <c r="F23" s="17">
        <v>595</v>
      </c>
      <c r="G23" s="17">
        <v>8277</v>
      </c>
      <c r="H23" s="17">
        <v>7600</v>
      </c>
      <c r="I23" s="24">
        <f t="shared" si="1"/>
        <v>14127.071457085829</v>
      </c>
      <c r="J23" s="24">
        <f t="shared" si="1"/>
        <v>11753.674924369745</v>
      </c>
      <c r="K23" s="24">
        <f t="shared" si="0"/>
        <v>855.1000120816722</v>
      </c>
      <c r="L23" s="24">
        <f t="shared" si="0"/>
        <v>920.1890236842103</v>
      </c>
    </row>
    <row r="24" spans="1:12" s="8" customFormat="1" ht="12.75" customHeight="1">
      <c r="A24" s="16" t="s">
        <v>21</v>
      </c>
      <c r="B24" s="21" t="s">
        <v>44</v>
      </c>
      <c r="C24" s="24">
        <v>2674342.04</v>
      </c>
      <c r="D24" s="24">
        <v>1985968.48</v>
      </c>
      <c r="E24" s="17">
        <v>405</v>
      </c>
      <c r="F24" s="17">
        <v>255</v>
      </c>
      <c r="G24" s="17">
        <v>8194</v>
      </c>
      <c r="H24" s="17">
        <v>8139</v>
      </c>
      <c r="I24" s="24">
        <f t="shared" si="1"/>
        <v>6603.313679012345</v>
      </c>
      <c r="J24" s="24">
        <f t="shared" si="1"/>
        <v>7788.111686274509</v>
      </c>
      <c r="K24" s="24">
        <f t="shared" si="0"/>
        <v>326.37808640468637</v>
      </c>
      <c r="L24" s="24">
        <f t="shared" si="0"/>
        <v>244.00644796658065</v>
      </c>
    </row>
    <row r="25" spans="1:12" s="8" customFormat="1" ht="12.75" customHeight="1">
      <c r="A25" s="16" t="s">
        <v>22</v>
      </c>
      <c r="B25" s="22" t="s">
        <v>60</v>
      </c>
      <c r="C25" s="24">
        <v>1760185.6699999992</v>
      </c>
      <c r="D25" s="24">
        <v>318731.16</v>
      </c>
      <c r="E25" s="17">
        <v>200</v>
      </c>
      <c r="F25" s="17">
        <v>42</v>
      </c>
      <c r="G25" s="17">
        <v>25542</v>
      </c>
      <c r="H25" s="17">
        <v>1513</v>
      </c>
      <c r="I25" s="24">
        <f t="shared" si="1"/>
        <v>8800.928349999996</v>
      </c>
      <c r="J25" s="24">
        <f t="shared" si="1"/>
        <v>7588.837142857143</v>
      </c>
      <c r="K25" s="24">
        <f t="shared" si="0"/>
        <v>68.91338462140784</v>
      </c>
      <c r="L25" s="24">
        <f t="shared" si="0"/>
        <v>210.6617052214144</v>
      </c>
    </row>
    <row r="26" spans="1:12" s="8" customFormat="1" ht="12.75" customHeight="1">
      <c r="A26" s="16" t="s">
        <v>23</v>
      </c>
      <c r="B26" s="22" t="s">
        <v>45</v>
      </c>
      <c r="C26" s="24">
        <v>914618.3500000001</v>
      </c>
      <c r="D26" s="24">
        <v>471771.55000000005</v>
      </c>
      <c r="E26" s="17">
        <v>72</v>
      </c>
      <c r="F26" s="17">
        <v>40</v>
      </c>
      <c r="G26" s="17">
        <v>1807</v>
      </c>
      <c r="H26" s="17">
        <v>645</v>
      </c>
      <c r="I26" s="24">
        <f t="shared" si="1"/>
        <v>12703.03263888889</v>
      </c>
      <c r="J26" s="24">
        <f t="shared" si="1"/>
        <v>11794.288750000002</v>
      </c>
      <c r="K26" s="24">
        <f t="shared" si="0"/>
        <v>506.15293303818487</v>
      </c>
      <c r="L26" s="24">
        <f t="shared" si="0"/>
        <v>731.4287596899226</v>
      </c>
    </row>
    <row r="27" spans="1:12" s="8" customFormat="1" ht="12.75" customHeight="1">
      <c r="A27" s="16" t="s">
        <v>24</v>
      </c>
      <c r="B27" s="22" t="s">
        <v>46</v>
      </c>
      <c r="C27" s="24">
        <v>11016578.270000001</v>
      </c>
      <c r="D27" s="24">
        <v>7009718.409999997</v>
      </c>
      <c r="E27" s="17">
        <v>914</v>
      </c>
      <c r="F27" s="17">
        <v>596</v>
      </c>
      <c r="G27" s="17">
        <v>18112</v>
      </c>
      <c r="H27" s="17">
        <v>9237</v>
      </c>
      <c r="I27" s="24">
        <f t="shared" si="1"/>
        <v>12053.149091903722</v>
      </c>
      <c r="J27" s="24">
        <f t="shared" si="1"/>
        <v>11761.272499999995</v>
      </c>
      <c r="K27" s="24">
        <f t="shared" si="0"/>
        <v>608.2474751545938</v>
      </c>
      <c r="L27" s="24">
        <f t="shared" si="0"/>
        <v>758.8739211865321</v>
      </c>
    </row>
    <row r="28" spans="1:12" s="8" customFormat="1" ht="12.75" customHeight="1">
      <c r="A28" s="16" t="s">
        <v>47</v>
      </c>
      <c r="B28" s="22" t="s">
        <v>48</v>
      </c>
      <c r="C28" s="24">
        <v>261299.29</v>
      </c>
      <c r="D28" s="24">
        <v>172419.84999999998</v>
      </c>
      <c r="E28" s="17">
        <v>24</v>
      </c>
      <c r="F28" s="17">
        <v>20</v>
      </c>
      <c r="G28" s="17">
        <v>797</v>
      </c>
      <c r="H28" s="17">
        <v>348</v>
      </c>
      <c r="I28" s="24">
        <f t="shared" si="1"/>
        <v>10887.470416666667</v>
      </c>
      <c r="J28" s="24">
        <f t="shared" si="1"/>
        <v>8620.992499999998</v>
      </c>
      <c r="K28" s="24">
        <f t="shared" si="0"/>
        <v>327.8535633626098</v>
      </c>
      <c r="L28" s="24">
        <f t="shared" si="0"/>
        <v>495.4593390804597</v>
      </c>
    </row>
    <row r="29" spans="1:13" s="8" customFormat="1" ht="12.75" customHeight="1">
      <c r="A29" s="16" t="s">
        <v>49</v>
      </c>
      <c r="B29" s="22" t="s">
        <v>50</v>
      </c>
      <c r="C29" s="24">
        <v>1417770.1399999994</v>
      </c>
      <c r="D29" s="24">
        <v>837767.6099999999</v>
      </c>
      <c r="E29" s="17">
        <v>162</v>
      </c>
      <c r="F29" s="17">
        <v>106</v>
      </c>
      <c r="G29" s="17">
        <v>3686</v>
      </c>
      <c r="H29" s="17">
        <v>1590</v>
      </c>
      <c r="I29" s="24">
        <f t="shared" si="1"/>
        <v>8751.667530864193</v>
      </c>
      <c r="J29" s="24">
        <f t="shared" si="1"/>
        <v>7903.468018867923</v>
      </c>
      <c r="K29" s="24">
        <f t="shared" si="0"/>
        <v>384.63650027129665</v>
      </c>
      <c r="L29" s="24">
        <f t="shared" si="0"/>
        <v>526.8978679245282</v>
      </c>
      <c r="M29" s="9"/>
    </row>
    <row r="30" spans="1:12" s="8" customFormat="1" ht="25.5" customHeight="1">
      <c r="A30" s="16" t="s">
        <v>51</v>
      </c>
      <c r="B30" s="15" t="s">
        <v>52</v>
      </c>
      <c r="C30" s="24">
        <v>971624.3900000001</v>
      </c>
      <c r="D30" s="24">
        <v>89399.43000000001</v>
      </c>
      <c r="E30" s="17">
        <v>179</v>
      </c>
      <c r="F30" s="17">
        <v>23</v>
      </c>
      <c r="G30" s="17">
        <v>7249</v>
      </c>
      <c r="H30" s="17">
        <v>838</v>
      </c>
      <c r="I30" s="24">
        <f t="shared" si="1"/>
        <v>5428.069217877096</v>
      </c>
      <c r="J30" s="24">
        <f t="shared" si="1"/>
        <v>3886.9317391304353</v>
      </c>
      <c r="K30" s="24">
        <f t="shared" si="0"/>
        <v>134.03564491654024</v>
      </c>
      <c r="L30" s="24">
        <f t="shared" si="0"/>
        <v>106.68189737470168</v>
      </c>
    </row>
    <row r="31" spans="1:12" s="8" customFormat="1" ht="11.25">
      <c r="A31" s="16" t="s">
        <v>53</v>
      </c>
      <c r="B31" s="22" t="s">
        <v>54</v>
      </c>
      <c r="C31" s="24">
        <v>78027.59</v>
      </c>
      <c r="D31" s="24">
        <v>112353.46</v>
      </c>
      <c r="E31" s="17">
        <v>7</v>
      </c>
      <c r="F31" s="17">
        <v>7</v>
      </c>
      <c r="G31" s="17">
        <v>368</v>
      </c>
      <c r="H31" s="17">
        <v>118</v>
      </c>
      <c r="I31" s="24">
        <f t="shared" si="1"/>
        <v>11146.798571428571</v>
      </c>
      <c r="J31" s="24">
        <f t="shared" si="1"/>
        <v>16050.494285714287</v>
      </c>
      <c r="K31" s="24">
        <f t="shared" si="0"/>
        <v>212.03149456521737</v>
      </c>
      <c r="L31" s="24">
        <f t="shared" si="0"/>
        <v>952.1479661016949</v>
      </c>
    </row>
    <row r="32" spans="1:12" ht="12">
      <c r="A32" s="16"/>
      <c r="B32" s="15" t="s">
        <v>55</v>
      </c>
      <c r="C32" s="24">
        <v>1231545.3100000003</v>
      </c>
      <c r="D32" s="24">
        <v>665568.3200000002</v>
      </c>
      <c r="E32" s="17">
        <v>109</v>
      </c>
      <c r="F32" s="17">
        <v>51</v>
      </c>
      <c r="G32" s="17">
        <v>3156</v>
      </c>
      <c r="H32" s="17">
        <v>1154</v>
      </c>
      <c r="I32" s="24">
        <f t="shared" si="1"/>
        <v>11298.580825688075</v>
      </c>
      <c r="J32" s="24">
        <f t="shared" si="1"/>
        <v>13050.359215686278</v>
      </c>
      <c r="K32" s="24">
        <f t="shared" si="0"/>
        <v>390.22348225602036</v>
      </c>
      <c r="L32" s="24">
        <f t="shared" si="0"/>
        <v>576.7489774696709</v>
      </c>
    </row>
    <row r="33" spans="1:12" ht="12">
      <c r="A33" s="18" t="s">
        <v>0</v>
      </c>
      <c r="B33" s="18"/>
      <c r="C33" s="23">
        <f aca="true" t="shared" si="2" ref="C33:H33">SUM(C11:C32)</f>
        <v>48194520.06000001</v>
      </c>
      <c r="D33" s="23">
        <f t="shared" si="2"/>
        <v>40277652.13</v>
      </c>
      <c r="E33" s="23">
        <f t="shared" si="2"/>
        <v>4502</v>
      </c>
      <c r="F33" s="23">
        <f t="shared" si="2"/>
        <v>3842</v>
      </c>
      <c r="G33" s="23">
        <f t="shared" si="2"/>
        <v>119561</v>
      </c>
      <c r="H33" s="23">
        <f t="shared" si="2"/>
        <v>68040</v>
      </c>
      <c r="I33" s="26">
        <f t="shared" si="1"/>
        <v>10705.13550866282</v>
      </c>
      <c r="J33" s="26">
        <f t="shared" si="1"/>
        <v>10483.511746486205</v>
      </c>
      <c r="K33" s="26">
        <f t="shared" si="0"/>
        <v>403.09565878505543</v>
      </c>
      <c r="L33" s="26">
        <f t="shared" si="0"/>
        <v>591.9701959141681</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58</v>
      </c>
    </row>
    <row r="37" ht="12">
      <c r="A37" s="1" t="s">
        <v>59</v>
      </c>
    </row>
    <row r="38" spans="10:11" ht="12">
      <c r="J38" s="8"/>
      <c r="K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L25" sqref="L25"/>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68</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62</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8" t="s">
        <v>67</v>
      </c>
      <c r="F8" s="39"/>
      <c r="G8" s="32" t="s">
        <v>28</v>
      </c>
      <c r="H8" s="35"/>
      <c r="I8" s="32" t="s">
        <v>66</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2014</v>
      </c>
      <c r="B10" s="33"/>
      <c r="C10" s="33"/>
      <c r="D10" s="33"/>
      <c r="E10" s="33"/>
      <c r="F10" s="33"/>
      <c r="G10" s="33"/>
      <c r="H10" s="33"/>
      <c r="I10" s="33"/>
      <c r="J10" s="33"/>
      <c r="K10" s="33"/>
      <c r="L10" s="34"/>
    </row>
    <row r="11" spans="1:12" s="8" customFormat="1" ht="12.75" customHeight="1">
      <c r="A11" s="16" t="s">
        <v>8</v>
      </c>
      <c r="B11" s="21" t="s">
        <v>31</v>
      </c>
      <c r="C11" s="24">
        <v>179539.85</v>
      </c>
      <c r="D11" s="24">
        <v>17095.61</v>
      </c>
      <c r="E11" s="17">
        <v>20</v>
      </c>
      <c r="F11" s="17">
        <v>3</v>
      </c>
      <c r="G11" s="17">
        <v>1105</v>
      </c>
      <c r="H11" s="17">
        <v>73</v>
      </c>
      <c r="I11" s="24">
        <f>C11/E11</f>
        <v>8976.9925</v>
      </c>
      <c r="J11" s="24">
        <f>D11/F11</f>
        <v>5698.536666666667</v>
      </c>
      <c r="K11" s="24">
        <f>C11/G11</f>
        <v>162.47950226244345</v>
      </c>
      <c r="L11" s="24">
        <f>D11/H11</f>
        <v>234.1864383561644</v>
      </c>
    </row>
    <row r="12" spans="1:12" s="8" customFormat="1" ht="12.75" customHeight="1">
      <c r="A12" s="16" t="s">
        <v>9</v>
      </c>
      <c r="B12" s="21" t="s">
        <v>32</v>
      </c>
      <c r="C12" s="25">
        <v>4200.61</v>
      </c>
      <c r="D12" s="25">
        <v>0</v>
      </c>
      <c r="E12" s="25">
        <v>1</v>
      </c>
      <c r="F12" s="25">
        <v>0</v>
      </c>
      <c r="G12" s="25">
        <v>20</v>
      </c>
      <c r="H12" s="25">
        <v>10</v>
      </c>
      <c r="I12" s="24">
        <f aca="true" t="shared" si="0" ref="I12:I32">C12/E12</f>
        <v>4200.61</v>
      </c>
      <c r="J12" s="24" t="s">
        <v>25</v>
      </c>
      <c r="K12" s="24">
        <f aca="true" t="shared" si="1" ref="K12:K32">C12/G12</f>
        <v>210.0305</v>
      </c>
      <c r="L12" s="24">
        <f aca="true" t="shared" si="2" ref="L12:L32">D12/H12</f>
        <v>0</v>
      </c>
    </row>
    <row r="13" spans="1:12" s="8" customFormat="1" ht="12.75" customHeight="1">
      <c r="A13" s="16" t="s">
        <v>10</v>
      </c>
      <c r="B13" s="21" t="s">
        <v>33</v>
      </c>
      <c r="C13" s="24">
        <v>1267538.98</v>
      </c>
      <c r="D13" s="24">
        <v>1429447.7199999997</v>
      </c>
      <c r="E13" s="17">
        <v>128</v>
      </c>
      <c r="F13" s="17">
        <v>141</v>
      </c>
      <c r="G13" s="17">
        <v>3025</v>
      </c>
      <c r="H13" s="17">
        <v>3342</v>
      </c>
      <c r="I13" s="24">
        <f t="shared" si="0"/>
        <v>9902.64828125</v>
      </c>
      <c r="J13" s="24">
        <f aca="true" t="shared" si="3" ref="J13:J32">D13/F13</f>
        <v>10137.927092198579</v>
      </c>
      <c r="K13" s="24">
        <f t="shared" si="1"/>
        <v>419.02115041322315</v>
      </c>
      <c r="L13" s="24">
        <f t="shared" si="2"/>
        <v>427.72223818073</v>
      </c>
    </row>
    <row r="14" spans="1:12" s="8" customFormat="1" ht="12.75" customHeight="1">
      <c r="A14" s="16" t="s">
        <v>11</v>
      </c>
      <c r="B14" s="21" t="s">
        <v>34</v>
      </c>
      <c r="C14" s="24">
        <v>235595.07000000004</v>
      </c>
      <c r="D14" s="24">
        <v>0</v>
      </c>
      <c r="E14" s="17">
        <v>16</v>
      </c>
      <c r="F14" s="17">
        <v>0</v>
      </c>
      <c r="G14" s="17">
        <v>237</v>
      </c>
      <c r="H14" s="17">
        <v>33</v>
      </c>
      <c r="I14" s="24">
        <f t="shared" si="0"/>
        <v>14724.691875000002</v>
      </c>
      <c r="J14" s="24" t="s">
        <v>25</v>
      </c>
      <c r="K14" s="24">
        <f t="shared" si="1"/>
        <v>994.0720253164559</v>
      </c>
      <c r="L14" s="24">
        <f t="shared" si="2"/>
        <v>0</v>
      </c>
    </row>
    <row r="15" spans="1:12" s="8" customFormat="1" ht="12.75" customHeight="1">
      <c r="A15" s="16" t="s">
        <v>12</v>
      </c>
      <c r="B15" s="21" t="s">
        <v>35</v>
      </c>
      <c r="C15" s="24">
        <v>11959.6</v>
      </c>
      <c r="D15" s="24">
        <v>24001.66</v>
      </c>
      <c r="E15" s="17">
        <v>2</v>
      </c>
      <c r="F15" s="17">
        <v>3</v>
      </c>
      <c r="G15" s="17">
        <v>149</v>
      </c>
      <c r="H15" s="17">
        <v>127</v>
      </c>
      <c r="I15" s="24">
        <f t="shared" si="0"/>
        <v>5979.8</v>
      </c>
      <c r="J15" s="24">
        <f t="shared" si="3"/>
        <v>8000.553333333333</v>
      </c>
      <c r="K15" s="24">
        <f t="shared" si="1"/>
        <v>80.26577181208054</v>
      </c>
      <c r="L15" s="24">
        <f t="shared" si="2"/>
        <v>188.98944881889764</v>
      </c>
    </row>
    <row r="16" spans="1:12" s="8" customFormat="1" ht="12.75" customHeight="1">
      <c r="A16" s="16" t="s">
        <v>13</v>
      </c>
      <c r="B16" s="21" t="s">
        <v>36</v>
      </c>
      <c r="C16" s="24">
        <v>859223.5799999997</v>
      </c>
      <c r="D16" s="24">
        <v>728413.6799999998</v>
      </c>
      <c r="E16" s="17">
        <v>89</v>
      </c>
      <c r="F16" s="17">
        <v>77</v>
      </c>
      <c r="G16" s="17">
        <v>1905</v>
      </c>
      <c r="H16" s="17">
        <v>1863</v>
      </c>
      <c r="I16" s="24">
        <f t="shared" si="0"/>
        <v>9654.197528089884</v>
      </c>
      <c r="J16" s="24">
        <f t="shared" si="3"/>
        <v>9459.91792207792</v>
      </c>
      <c r="K16" s="24">
        <f t="shared" si="1"/>
        <v>451.03599999999983</v>
      </c>
      <c r="L16" s="24">
        <f t="shared" si="2"/>
        <v>390.9896296296295</v>
      </c>
    </row>
    <row r="17" spans="1:12" s="8" customFormat="1" ht="12.75" customHeight="1">
      <c r="A17" s="16" t="s">
        <v>14</v>
      </c>
      <c r="B17" s="21" t="s">
        <v>37</v>
      </c>
      <c r="C17" s="24">
        <v>4643356.699999999</v>
      </c>
      <c r="D17" s="24">
        <v>5166533.569999999</v>
      </c>
      <c r="E17" s="17">
        <v>544</v>
      </c>
      <c r="F17" s="17">
        <v>641</v>
      </c>
      <c r="G17" s="17">
        <v>12250</v>
      </c>
      <c r="H17" s="17">
        <v>12565</v>
      </c>
      <c r="I17" s="24">
        <f t="shared" si="0"/>
        <v>8535.582169117646</v>
      </c>
      <c r="J17" s="24">
        <f t="shared" si="3"/>
        <v>8060.1147737909505</v>
      </c>
      <c r="K17" s="24">
        <f t="shared" si="1"/>
        <v>379.0495265306122</v>
      </c>
      <c r="L17" s="24">
        <f t="shared" si="2"/>
        <v>411.1845260644647</v>
      </c>
    </row>
    <row r="18" spans="1:12" s="8" customFormat="1" ht="12.75" customHeight="1">
      <c r="A18" s="16" t="s">
        <v>15</v>
      </c>
      <c r="B18" s="21" t="s">
        <v>38</v>
      </c>
      <c r="C18" s="24">
        <v>991650.6100000001</v>
      </c>
      <c r="D18" s="24">
        <v>966535.6799999999</v>
      </c>
      <c r="E18" s="17">
        <v>90</v>
      </c>
      <c r="F18" s="17">
        <v>105</v>
      </c>
      <c r="G18" s="17">
        <v>2172</v>
      </c>
      <c r="H18" s="17">
        <v>1804</v>
      </c>
      <c r="I18" s="24">
        <f t="shared" si="0"/>
        <v>11018.340111111112</v>
      </c>
      <c r="J18" s="24">
        <f t="shared" si="3"/>
        <v>9205.101714285714</v>
      </c>
      <c r="K18" s="24">
        <f t="shared" si="1"/>
        <v>456.5610543278085</v>
      </c>
      <c r="L18" s="24">
        <f t="shared" si="2"/>
        <v>535.7736585365853</v>
      </c>
    </row>
    <row r="19" spans="1:12" s="8" customFormat="1" ht="12.75" customHeight="1">
      <c r="A19" s="16" t="s">
        <v>16</v>
      </c>
      <c r="B19" s="21" t="s">
        <v>39</v>
      </c>
      <c r="C19" s="24">
        <v>2523940.839999999</v>
      </c>
      <c r="D19" s="24">
        <v>1527694.74</v>
      </c>
      <c r="E19" s="17">
        <v>380</v>
      </c>
      <c r="F19" s="17">
        <v>214</v>
      </c>
      <c r="G19" s="17">
        <v>8231</v>
      </c>
      <c r="H19" s="17">
        <v>4048</v>
      </c>
      <c r="I19" s="24">
        <f t="shared" si="0"/>
        <v>6641.949578947366</v>
      </c>
      <c r="J19" s="24">
        <f t="shared" si="3"/>
        <v>7138.76046728972</v>
      </c>
      <c r="K19" s="24">
        <f t="shared" si="1"/>
        <v>306.63842060502964</v>
      </c>
      <c r="L19" s="24">
        <f t="shared" si="2"/>
        <v>377.39494565217393</v>
      </c>
    </row>
    <row r="20" spans="1:12" s="8" customFormat="1" ht="12.75" customHeight="1">
      <c r="A20" s="16" t="s">
        <v>17</v>
      </c>
      <c r="B20" s="21" t="s">
        <v>40</v>
      </c>
      <c r="C20" s="24">
        <v>1717933.2899999998</v>
      </c>
      <c r="D20" s="24">
        <v>1856168.3799999997</v>
      </c>
      <c r="E20" s="17">
        <v>132</v>
      </c>
      <c r="F20" s="17">
        <v>152</v>
      </c>
      <c r="G20" s="17">
        <v>2876</v>
      </c>
      <c r="H20" s="17">
        <v>2198</v>
      </c>
      <c r="I20" s="24">
        <f t="shared" si="0"/>
        <v>13014.646136363635</v>
      </c>
      <c r="J20" s="24">
        <f t="shared" si="3"/>
        <v>12211.634078947367</v>
      </c>
      <c r="K20" s="24">
        <f t="shared" si="1"/>
        <v>597.334245479833</v>
      </c>
      <c r="L20" s="24">
        <f t="shared" si="2"/>
        <v>844.4806096451318</v>
      </c>
    </row>
    <row r="21" spans="1:12" s="8" customFormat="1" ht="12.75" customHeight="1">
      <c r="A21" s="16" t="s">
        <v>18</v>
      </c>
      <c r="B21" s="21" t="s">
        <v>41</v>
      </c>
      <c r="C21" s="24">
        <v>8265865.599999999</v>
      </c>
      <c r="D21" s="24">
        <v>11199263.009999996</v>
      </c>
      <c r="E21" s="17">
        <v>517</v>
      </c>
      <c r="F21" s="17">
        <v>803</v>
      </c>
      <c r="G21" s="17">
        <v>10774</v>
      </c>
      <c r="H21" s="17">
        <v>11208</v>
      </c>
      <c r="I21" s="24">
        <f t="shared" si="0"/>
        <v>15988.134622823982</v>
      </c>
      <c r="J21" s="24">
        <f t="shared" si="3"/>
        <v>13946.77834371108</v>
      </c>
      <c r="K21" s="24">
        <f t="shared" si="1"/>
        <v>767.2049006868385</v>
      </c>
      <c r="L21" s="24">
        <f t="shared" si="2"/>
        <v>999.2204684154173</v>
      </c>
    </row>
    <row r="22" spans="1:12" s="8" customFormat="1" ht="12.75" customHeight="1">
      <c r="A22" s="16" t="s">
        <v>19</v>
      </c>
      <c r="B22" s="21" t="s">
        <v>42</v>
      </c>
      <c r="C22" s="24">
        <v>370997.14</v>
      </c>
      <c r="D22" s="24">
        <v>318696.72</v>
      </c>
      <c r="E22" s="17">
        <v>31</v>
      </c>
      <c r="F22" s="17">
        <v>30</v>
      </c>
      <c r="G22" s="17">
        <v>1002</v>
      </c>
      <c r="H22" s="17">
        <v>418</v>
      </c>
      <c r="I22" s="24">
        <f t="shared" si="0"/>
        <v>11967.649677419355</v>
      </c>
      <c r="J22" s="24">
        <f t="shared" si="3"/>
        <v>10623.223999999998</v>
      </c>
      <c r="K22" s="24">
        <f t="shared" si="1"/>
        <v>370.256626746507</v>
      </c>
      <c r="L22" s="24">
        <f t="shared" si="2"/>
        <v>762.4323444976076</v>
      </c>
    </row>
    <row r="23" spans="1:12" s="8" customFormat="1" ht="12.75" customHeight="1">
      <c r="A23" s="16" t="s">
        <v>20</v>
      </c>
      <c r="B23" s="21" t="s">
        <v>43</v>
      </c>
      <c r="C23" s="24">
        <v>8101389.129999996</v>
      </c>
      <c r="D23" s="24">
        <v>7075039.38</v>
      </c>
      <c r="E23" s="17">
        <v>520</v>
      </c>
      <c r="F23" s="17">
        <v>591</v>
      </c>
      <c r="G23" s="17">
        <v>8695</v>
      </c>
      <c r="H23" s="17">
        <v>7970</v>
      </c>
      <c r="I23" s="24">
        <f t="shared" si="0"/>
        <v>15579.594480769223</v>
      </c>
      <c r="J23" s="24">
        <f t="shared" si="3"/>
        <v>11971.301827411167</v>
      </c>
      <c r="K23" s="24">
        <f t="shared" si="1"/>
        <v>931.729629672225</v>
      </c>
      <c r="L23" s="24">
        <f t="shared" si="2"/>
        <v>887.7088306148055</v>
      </c>
    </row>
    <row r="24" spans="1:12" s="8" customFormat="1" ht="12.75" customHeight="1">
      <c r="A24" s="16" t="s">
        <v>21</v>
      </c>
      <c r="B24" s="21" t="s">
        <v>44</v>
      </c>
      <c r="C24" s="24">
        <v>2691395.51</v>
      </c>
      <c r="D24" s="24">
        <v>1638327.6200000003</v>
      </c>
      <c r="E24" s="17">
        <v>411</v>
      </c>
      <c r="F24" s="17">
        <v>236</v>
      </c>
      <c r="G24" s="17">
        <v>8342</v>
      </c>
      <c r="H24" s="17">
        <v>8295</v>
      </c>
      <c r="I24" s="24">
        <f t="shared" si="0"/>
        <v>6548.407566909975</v>
      </c>
      <c r="J24" s="24">
        <f t="shared" si="3"/>
        <v>6942.066186440679</v>
      </c>
      <c r="K24" s="24">
        <f t="shared" si="1"/>
        <v>322.63192399904096</v>
      </c>
      <c r="L24" s="24">
        <f t="shared" si="2"/>
        <v>197.5078505123569</v>
      </c>
    </row>
    <row r="25" spans="1:12" s="8" customFormat="1" ht="12.75" customHeight="1">
      <c r="A25" s="16" t="s">
        <v>22</v>
      </c>
      <c r="B25" s="22" t="s">
        <v>60</v>
      </c>
      <c r="C25" s="24">
        <v>2015027.4099999997</v>
      </c>
      <c r="D25" s="24">
        <v>451948.25000000006</v>
      </c>
      <c r="E25" s="17">
        <v>226</v>
      </c>
      <c r="F25" s="17">
        <v>54</v>
      </c>
      <c r="G25" s="17">
        <v>26085</v>
      </c>
      <c r="H25" s="17">
        <v>1620</v>
      </c>
      <c r="I25" s="24">
        <f t="shared" si="0"/>
        <v>8916.050486725662</v>
      </c>
      <c r="J25" s="24">
        <f t="shared" si="3"/>
        <v>8369.412037037038</v>
      </c>
      <c r="K25" s="24">
        <f t="shared" si="1"/>
        <v>77.24851102165995</v>
      </c>
      <c r="L25" s="24">
        <f t="shared" si="2"/>
        <v>278.9804012345679</v>
      </c>
    </row>
    <row r="26" spans="1:12" s="8" customFormat="1" ht="12.75" customHeight="1">
      <c r="A26" s="16" t="s">
        <v>23</v>
      </c>
      <c r="B26" s="22" t="s">
        <v>45</v>
      </c>
      <c r="C26" s="24">
        <v>1758269.17</v>
      </c>
      <c r="D26" s="24">
        <v>466630.86000000004</v>
      </c>
      <c r="E26" s="17">
        <v>109</v>
      </c>
      <c r="F26" s="17">
        <v>40</v>
      </c>
      <c r="G26" s="17">
        <v>1902</v>
      </c>
      <c r="H26" s="17">
        <v>692</v>
      </c>
      <c r="I26" s="24">
        <f t="shared" si="0"/>
        <v>16130.90981651376</v>
      </c>
      <c r="J26" s="24">
        <f t="shared" si="3"/>
        <v>11665.7715</v>
      </c>
      <c r="K26" s="24">
        <f t="shared" si="1"/>
        <v>924.4317402733964</v>
      </c>
      <c r="L26" s="24">
        <f t="shared" si="2"/>
        <v>674.3220520231215</v>
      </c>
    </row>
    <row r="27" spans="1:12" s="8" customFormat="1" ht="12.75" customHeight="1">
      <c r="A27" s="16" t="s">
        <v>24</v>
      </c>
      <c r="B27" s="22" t="s">
        <v>46</v>
      </c>
      <c r="C27" s="24">
        <v>11494954.110000001</v>
      </c>
      <c r="D27" s="24">
        <v>7302854.490000001</v>
      </c>
      <c r="E27" s="17">
        <v>971</v>
      </c>
      <c r="F27" s="17">
        <v>633</v>
      </c>
      <c r="G27" s="17">
        <v>18818</v>
      </c>
      <c r="H27" s="17">
        <v>9772</v>
      </c>
      <c r="I27" s="24">
        <f t="shared" si="0"/>
        <v>11838.26375901133</v>
      </c>
      <c r="J27" s="24">
        <f t="shared" si="3"/>
        <v>11536.894928909955</v>
      </c>
      <c r="K27" s="24">
        <f t="shared" si="1"/>
        <v>610.848873950473</v>
      </c>
      <c r="L27" s="24">
        <f t="shared" si="2"/>
        <v>747.3244463774049</v>
      </c>
    </row>
    <row r="28" spans="1:12" s="8" customFormat="1" ht="12.75" customHeight="1">
      <c r="A28" s="16" t="s">
        <v>47</v>
      </c>
      <c r="B28" s="22" t="s">
        <v>48</v>
      </c>
      <c r="C28" s="24">
        <v>332657.33</v>
      </c>
      <c r="D28" s="24">
        <v>197884.74999999997</v>
      </c>
      <c r="E28" s="17">
        <v>31</v>
      </c>
      <c r="F28" s="17">
        <v>21</v>
      </c>
      <c r="G28" s="17">
        <v>824</v>
      </c>
      <c r="H28" s="17">
        <v>361</v>
      </c>
      <c r="I28" s="24">
        <f t="shared" si="0"/>
        <v>10730.881612903226</v>
      </c>
      <c r="J28" s="24">
        <f t="shared" si="3"/>
        <v>9423.083333333332</v>
      </c>
      <c r="K28" s="24">
        <f t="shared" si="1"/>
        <v>403.7103519417476</v>
      </c>
      <c r="L28" s="24">
        <f t="shared" si="2"/>
        <v>548.1572022160664</v>
      </c>
    </row>
    <row r="29" spans="1:13" s="8" customFormat="1" ht="12.75" customHeight="1">
      <c r="A29" s="16" t="s">
        <v>49</v>
      </c>
      <c r="B29" s="22" t="s">
        <v>50</v>
      </c>
      <c r="C29" s="24">
        <v>1453630.3599999999</v>
      </c>
      <c r="D29" s="24">
        <v>905303.1400000001</v>
      </c>
      <c r="E29" s="17">
        <v>166</v>
      </c>
      <c r="F29" s="17">
        <v>114</v>
      </c>
      <c r="G29" s="17">
        <v>3705</v>
      </c>
      <c r="H29" s="17">
        <v>1680</v>
      </c>
      <c r="I29" s="24">
        <f t="shared" si="0"/>
        <v>8756.809397590361</v>
      </c>
      <c r="J29" s="24">
        <f t="shared" si="3"/>
        <v>7941.255614035089</v>
      </c>
      <c r="K29" s="24">
        <f t="shared" si="1"/>
        <v>392.3428771929824</v>
      </c>
      <c r="L29" s="24">
        <f t="shared" si="2"/>
        <v>538.8709166666667</v>
      </c>
      <c r="M29" s="9"/>
    </row>
    <row r="30" spans="1:12" s="8" customFormat="1" ht="25.5" customHeight="1">
      <c r="A30" s="16" t="s">
        <v>51</v>
      </c>
      <c r="B30" s="15" t="s">
        <v>52</v>
      </c>
      <c r="C30" s="24">
        <v>864473.2900000002</v>
      </c>
      <c r="D30" s="24">
        <v>58258.39</v>
      </c>
      <c r="E30" s="17">
        <v>170</v>
      </c>
      <c r="F30" s="17">
        <v>12</v>
      </c>
      <c r="G30" s="17">
        <v>7554</v>
      </c>
      <c r="H30" s="17">
        <v>878</v>
      </c>
      <c r="I30" s="24">
        <f t="shared" si="0"/>
        <v>5085.137000000001</v>
      </c>
      <c r="J30" s="24">
        <f t="shared" si="3"/>
        <v>4854.865833333333</v>
      </c>
      <c r="K30" s="24">
        <f t="shared" si="1"/>
        <v>114.4391435001324</v>
      </c>
      <c r="L30" s="24">
        <f t="shared" si="2"/>
        <v>66.35351936218679</v>
      </c>
    </row>
    <row r="31" spans="1:12" s="8" customFormat="1" ht="11.25">
      <c r="A31" s="16" t="s">
        <v>53</v>
      </c>
      <c r="B31" s="22" t="s">
        <v>54</v>
      </c>
      <c r="C31" s="24">
        <v>67532.3</v>
      </c>
      <c r="D31" s="24">
        <v>3581.01</v>
      </c>
      <c r="E31" s="17">
        <v>7</v>
      </c>
      <c r="F31" s="17">
        <v>2</v>
      </c>
      <c r="G31" s="17">
        <v>368</v>
      </c>
      <c r="H31" s="17">
        <v>129</v>
      </c>
      <c r="I31" s="24">
        <f t="shared" si="0"/>
        <v>9647.471428571429</v>
      </c>
      <c r="J31" s="24">
        <f t="shared" si="3"/>
        <v>1790.505</v>
      </c>
      <c r="K31" s="24">
        <f t="shared" si="1"/>
        <v>183.5116847826087</v>
      </c>
      <c r="L31" s="24">
        <f t="shared" si="2"/>
        <v>27.75976744186047</v>
      </c>
    </row>
    <row r="32" spans="1:12" ht="12">
      <c r="A32" s="16"/>
      <c r="B32" s="15" t="s">
        <v>55</v>
      </c>
      <c r="C32" s="24">
        <v>1225873.7500000002</v>
      </c>
      <c r="D32" s="24">
        <v>602241.8</v>
      </c>
      <c r="E32" s="17">
        <v>102</v>
      </c>
      <c r="F32" s="17">
        <v>41</v>
      </c>
      <c r="G32" s="17">
        <v>2846</v>
      </c>
      <c r="H32" s="17">
        <v>946</v>
      </c>
      <c r="I32" s="24">
        <f t="shared" si="0"/>
        <v>12018.370098039219</v>
      </c>
      <c r="J32" s="24">
        <f t="shared" si="3"/>
        <v>14688.824390243904</v>
      </c>
      <c r="K32" s="24">
        <f t="shared" si="1"/>
        <v>430.7356816584681</v>
      </c>
      <c r="L32" s="24">
        <f t="shared" si="2"/>
        <v>636.6192389006343</v>
      </c>
    </row>
    <row r="33" spans="1:12" ht="12">
      <c r="A33" s="18" t="s">
        <v>0</v>
      </c>
      <c r="B33" s="18"/>
      <c r="C33" s="23">
        <f aca="true" t="shared" si="4" ref="C33:H33">SUM(C11:C32)</f>
        <v>51077004.22999998</v>
      </c>
      <c r="D33" s="23">
        <f t="shared" si="4"/>
        <v>41935920.459999986</v>
      </c>
      <c r="E33" s="23">
        <f t="shared" si="4"/>
        <v>4663</v>
      </c>
      <c r="F33" s="23">
        <f t="shared" si="4"/>
        <v>3913</v>
      </c>
      <c r="G33" s="23">
        <f t="shared" si="4"/>
        <v>122885</v>
      </c>
      <c r="H33" s="23">
        <f t="shared" si="4"/>
        <v>70032</v>
      </c>
      <c r="I33" s="26">
        <f>C33/E33</f>
        <v>10953.678796911856</v>
      </c>
      <c r="J33" s="26">
        <f>D33/F33</f>
        <v>10717.076529516991</v>
      </c>
      <c r="K33" s="26">
        <f>C33/G33</f>
        <v>415.6488117345484</v>
      </c>
      <c r="L33" s="26">
        <f>D33/H33</f>
        <v>598.8108359035867</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58</v>
      </c>
    </row>
    <row r="37" ht="12">
      <c r="A37" s="1" t="s">
        <v>59</v>
      </c>
    </row>
    <row r="38" spans="10:11" ht="12">
      <c r="J38" s="8"/>
      <c r="K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L25" sqref="L25"/>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69</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62</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8" t="s">
        <v>67</v>
      </c>
      <c r="F8" s="39"/>
      <c r="G8" s="32" t="s">
        <v>28</v>
      </c>
      <c r="H8" s="35"/>
      <c r="I8" s="32" t="s">
        <v>66</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2015</v>
      </c>
      <c r="B10" s="33"/>
      <c r="C10" s="33"/>
      <c r="D10" s="33"/>
      <c r="E10" s="33"/>
      <c r="F10" s="33"/>
      <c r="G10" s="33"/>
      <c r="H10" s="33"/>
      <c r="I10" s="33"/>
      <c r="J10" s="33"/>
      <c r="K10" s="33"/>
      <c r="L10" s="34"/>
    </row>
    <row r="11" spans="1:12" s="8" customFormat="1" ht="12.75" customHeight="1">
      <c r="A11" s="16" t="s">
        <v>8</v>
      </c>
      <c r="B11" s="21" t="s">
        <v>31</v>
      </c>
      <c r="C11" s="24">
        <v>161947.69000000003</v>
      </c>
      <c r="D11" s="24">
        <v>32319.83</v>
      </c>
      <c r="E11" s="17">
        <v>20</v>
      </c>
      <c r="F11" s="17">
        <v>4</v>
      </c>
      <c r="G11" s="17">
        <v>1071</v>
      </c>
      <c r="H11" s="17">
        <v>78</v>
      </c>
      <c r="I11" s="24">
        <f>C11/E11</f>
        <v>8097.384500000002</v>
      </c>
      <c r="J11" s="24">
        <f>D11/F11</f>
        <v>8079.9575</v>
      </c>
      <c r="K11" s="24">
        <f>C11/G11</f>
        <v>151.21166199813263</v>
      </c>
      <c r="L11" s="24">
        <f>D11/H11</f>
        <v>414.3567948717949</v>
      </c>
    </row>
    <row r="12" spans="1:12" s="8" customFormat="1" ht="12.75" customHeight="1">
      <c r="A12" s="16" t="s">
        <v>9</v>
      </c>
      <c r="B12" s="21" t="s">
        <v>32</v>
      </c>
      <c r="C12" s="25">
        <v>33938.81</v>
      </c>
      <c r="D12" s="25">
        <v>0</v>
      </c>
      <c r="E12" s="25">
        <v>2</v>
      </c>
      <c r="F12" s="25">
        <v>0</v>
      </c>
      <c r="G12" s="25">
        <v>19</v>
      </c>
      <c r="H12" s="25">
        <v>11</v>
      </c>
      <c r="I12" s="24">
        <f aca="true" t="shared" si="0" ref="I12:J32">C12/E12</f>
        <v>16969.405</v>
      </c>
      <c r="J12" s="24" t="s">
        <v>25</v>
      </c>
      <c r="K12" s="24">
        <f aca="true" t="shared" si="1" ref="K12:L32">C12/G12</f>
        <v>1786.2531578947367</v>
      </c>
      <c r="L12" s="24">
        <f t="shared" si="1"/>
        <v>0</v>
      </c>
    </row>
    <row r="13" spans="1:12" s="8" customFormat="1" ht="12.75" customHeight="1">
      <c r="A13" s="16" t="s">
        <v>10</v>
      </c>
      <c r="B13" s="21" t="s">
        <v>33</v>
      </c>
      <c r="C13" s="24">
        <v>1357638.3900000006</v>
      </c>
      <c r="D13" s="24">
        <v>1751739.5999999999</v>
      </c>
      <c r="E13" s="17">
        <v>117</v>
      </c>
      <c r="F13" s="17">
        <v>155</v>
      </c>
      <c r="G13" s="17">
        <v>3063</v>
      </c>
      <c r="H13" s="17">
        <v>3294</v>
      </c>
      <c r="I13" s="24">
        <f t="shared" si="0"/>
        <v>11603.746923076927</v>
      </c>
      <c r="J13" s="24">
        <f t="shared" si="0"/>
        <v>11301.545806451611</v>
      </c>
      <c r="K13" s="24">
        <f t="shared" si="1"/>
        <v>443.2381292850149</v>
      </c>
      <c r="L13" s="24">
        <f t="shared" si="1"/>
        <v>531.7970856102003</v>
      </c>
    </row>
    <row r="14" spans="1:12" s="8" customFormat="1" ht="12.75" customHeight="1">
      <c r="A14" s="16" t="s">
        <v>11</v>
      </c>
      <c r="B14" s="21" t="s">
        <v>34</v>
      </c>
      <c r="C14" s="24">
        <v>100786.93</v>
      </c>
      <c r="D14" s="24">
        <v>0</v>
      </c>
      <c r="E14" s="17">
        <v>7</v>
      </c>
      <c r="F14" s="17">
        <v>0</v>
      </c>
      <c r="G14" s="17">
        <v>256</v>
      </c>
      <c r="H14" s="17">
        <v>31</v>
      </c>
      <c r="I14" s="24">
        <f t="shared" si="0"/>
        <v>14398.132857142857</v>
      </c>
      <c r="J14" s="24" t="s">
        <v>25</v>
      </c>
      <c r="K14" s="24">
        <f t="shared" si="1"/>
        <v>393.6989453125</v>
      </c>
      <c r="L14" s="24">
        <f t="shared" si="1"/>
        <v>0</v>
      </c>
    </row>
    <row r="15" spans="1:12" s="8" customFormat="1" ht="12.75" customHeight="1">
      <c r="A15" s="16" t="s">
        <v>12</v>
      </c>
      <c r="B15" s="21" t="s">
        <v>35</v>
      </c>
      <c r="C15" s="24">
        <v>34377.83</v>
      </c>
      <c r="D15" s="24">
        <v>52206.91</v>
      </c>
      <c r="E15" s="17">
        <v>2</v>
      </c>
      <c r="F15" s="17">
        <v>5</v>
      </c>
      <c r="G15" s="17">
        <v>166</v>
      </c>
      <c r="H15" s="17">
        <v>124</v>
      </c>
      <c r="I15" s="24">
        <f t="shared" si="0"/>
        <v>17188.915</v>
      </c>
      <c r="J15" s="24">
        <f t="shared" si="0"/>
        <v>10441.382000000001</v>
      </c>
      <c r="K15" s="24">
        <f t="shared" si="1"/>
        <v>207.09536144578314</v>
      </c>
      <c r="L15" s="24">
        <f t="shared" si="1"/>
        <v>421.0234677419355</v>
      </c>
    </row>
    <row r="16" spans="1:12" s="8" customFormat="1" ht="12.75" customHeight="1">
      <c r="A16" s="16" t="s">
        <v>13</v>
      </c>
      <c r="B16" s="21" t="s">
        <v>36</v>
      </c>
      <c r="C16" s="24">
        <v>673307.41</v>
      </c>
      <c r="D16" s="24">
        <v>762285.91</v>
      </c>
      <c r="E16" s="17">
        <v>80</v>
      </c>
      <c r="F16" s="17">
        <v>77</v>
      </c>
      <c r="G16" s="17">
        <v>1967</v>
      </c>
      <c r="H16" s="17">
        <v>2008</v>
      </c>
      <c r="I16" s="24">
        <f t="shared" si="0"/>
        <v>8416.342625000001</v>
      </c>
      <c r="J16" s="24">
        <f t="shared" si="0"/>
        <v>9899.817012987014</v>
      </c>
      <c r="K16" s="24">
        <f t="shared" si="1"/>
        <v>342.30168276563296</v>
      </c>
      <c r="L16" s="24">
        <f t="shared" si="1"/>
        <v>379.62445717131476</v>
      </c>
    </row>
    <row r="17" spans="1:12" s="8" customFormat="1" ht="12.75" customHeight="1">
      <c r="A17" s="16" t="s">
        <v>14</v>
      </c>
      <c r="B17" s="21" t="s">
        <v>37</v>
      </c>
      <c r="C17" s="24">
        <v>4724361.140000002</v>
      </c>
      <c r="D17" s="24">
        <v>4946766.989999999</v>
      </c>
      <c r="E17" s="17">
        <v>565</v>
      </c>
      <c r="F17" s="17">
        <v>627</v>
      </c>
      <c r="G17" s="17">
        <v>12170</v>
      </c>
      <c r="H17" s="17">
        <v>12857</v>
      </c>
      <c r="I17" s="24">
        <f t="shared" si="0"/>
        <v>8361.701132743367</v>
      </c>
      <c r="J17" s="24">
        <f t="shared" si="0"/>
        <v>7889.580526315788</v>
      </c>
      <c r="K17" s="24">
        <f t="shared" si="1"/>
        <v>388.19729991783095</v>
      </c>
      <c r="L17" s="24">
        <f t="shared" si="1"/>
        <v>384.7528186979855</v>
      </c>
    </row>
    <row r="18" spans="1:12" s="8" customFormat="1" ht="12.75" customHeight="1">
      <c r="A18" s="16" t="s">
        <v>15</v>
      </c>
      <c r="B18" s="21" t="s">
        <v>38</v>
      </c>
      <c r="C18" s="24">
        <v>950738.9999999999</v>
      </c>
      <c r="D18" s="24">
        <v>990937.7899999999</v>
      </c>
      <c r="E18" s="17">
        <v>86</v>
      </c>
      <c r="F18" s="17">
        <v>101</v>
      </c>
      <c r="G18" s="17">
        <v>2208</v>
      </c>
      <c r="H18" s="17">
        <v>1859</v>
      </c>
      <c r="I18" s="24">
        <f t="shared" si="0"/>
        <v>11055.10465116279</v>
      </c>
      <c r="J18" s="24">
        <f t="shared" si="0"/>
        <v>9811.265247524752</v>
      </c>
      <c r="K18" s="24">
        <f t="shared" si="1"/>
        <v>430.58831521739125</v>
      </c>
      <c r="L18" s="24">
        <f t="shared" si="1"/>
        <v>533.0488380849919</v>
      </c>
    </row>
    <row r="19" spans="1:12" s="8" customFormat="1" ht="12.75" customHeight="1">
      <c r="A19" s="16" t="s">
        <v>16</v>
      </c>
      <c r="B19" s="21" t="s">
        <v>39</v>
      </c>
      <c r="C19" s="24">
        <v>2409481.2</v>
      </c>
      <c r="D19" s="24">
        <v>1354654.18</v>
      </c>
      <c r="E19" s="17">
        <v>366</v>
      </c>
      <c r="F19" s="17">
        <v>201</v>
      </c>
      <c r="G19" s="17">
        <v>8258</v>
      </c>
      <c r="H19" s="17">
        <v>4110</v>
      </c>
      <c r="I19" s="24">
        <f t="shared" si="0"/>
        <v>6583.281967213115</v>
      </c>
      <c r="J19" s="24">
        <f t="shared" si="0"/>
        <v>6739.57303482587</v>
      </c>
      <c r="K19" s="24">
        <f t="shared" si="1"/>
        <v>291.7753935577622</v>
      </c>
      <c r="L19" s="24">
        <f t="shared" si="1"/>
        <v>329.59955717761557</v>
      </c>
    </row>
    <row r="20" spans="1:12" s="8" customFormat="1" ht="12.75" customHeight="1">
      <c r="A20" s="16" t="s">
        <v>17</v>
      </c>
      <c r="B20" s="21" t="s">
        <v>40</v>
      </c>
      <c r="C20" s="24">
        <v>2077784.2399999995</v>
      </c>
      <c r="D20" s="24">
        <v>1463523.6899999997</v>
      </c>
      <c r="E20" s="17">
        <v>140</v>
      </c>
      <c r="F20" s="17">
        <v>134</v>
      </c>
      <c r="G20" s="17">
        <v>3147</v>
      </c>
      <c r="H20" s="17">
        <v>2243</v>
      </c>
      <c r="I20" s="24">
        <f t="shared" si="0"/>
        <v>14841.315999999997</v>
      </c>
      <c r="J20" s="24">
        <f t="shared" si="0"/>
        <v>10921.81858208955</v>
      </c>
      <c r="K20" s="24">
        <f t="shared" si="1"/>
        <v>660.2428471560214</v>
      </c>
      <c r="L20" s="24">
        <f t="shared" si="1"/>
        <v>652.4849264378064</v>
      </c>
    </row>
    <row r="21" spans="1:12" s="8" customFormat="1" ht="12.75" customHeight="1">
      <c r="A21" s="16" t="s">
        <v>18</v>
      </c>
      <c r="B21" s="21" t="s">
        <v>41</v>
      </c>
      <c r="C21" s="24">
        <v>9229406.53</v>
      </c>
      <c r="D21" s="24">
        <v>10064814.990000002</v>
      </c>
      <c r="E21" s="17">
        <v>563</v>
      </c>
      <c r="F21" s="17">
        <v>741</v>
      </c>
      <c r="G21" s="17">
        <v>11227</v>
      </c>
      <c r="H21" s="17">
        <v>11298</v>
      </c>
      <c r="I21" s="24">
        <f t="shared" si="0"/>
        <v>16393.262042628772</v>
      </c>
      <c r="J21" s="24">
        <f t="shared" si="0"/>
        <v>13582.746275303647</v>
      </c>
      <c r="K21" s="24">
        <f t="shared" si="1"/>
        <v>822.0723728511623</v>
      </c>
      <c r="L21" s="24">
        <f t="shared" si="1"/>
        <v>890.8492644715881</v>
      </c>
    </row>
    <row r="22" spans="1:12" s="8" customFormat="1" ht="12.75" customHeight="1">
      <c r="A22" s="16" t="s">
        <v>19</v>
      </c>
      <c r="B22" s="21" t="s">
        <v>42</v>
      </c>
      <c r="C22" s="24">
        <v>426030.46</v>
      </c>
      <c r="D22" s="24">
        <v>214085.2</v>
      </c>
      <c r="E22" s="17">
        <v>38</v>
      </c>
      <c r="F22" s="17">
        <v>21</v>
      </c>
      <c r="G22" s="17">
        <v>1021</v>
      </c>
      <c r="H22" s="17">
        <v>417</v>
      </c>
      <c r="I22" s="24">
        <f t="shared" si="0"/>
        <v>11211.327894736844</v>
      </c>
      <c r="J22" s="24">
        <f t="shared" si="0"/>
        <v>10194.533333333335</v>
      </c>
      <c r="K22" s="24">
        <f t="shared" si="1"/>
        <v>417.2678354554359</v>
      </c>
      <c r="L22" s="24">
        <f t="shared" si="1"/>
        <v>513.3937649880096</v>
      </c>
    </row>
    <row r="23" spans="1:12" s="8" customFormat="1" ht="12.75" customHeight="1">
      <c r="A23" s="16" t="s">
        <v>20</v>
      </c>
      <c r="B23" s="21" t="s">
        <v>43</v>
      </c>
      <c r="C23" s="24">
        <v>8063844.18</v>
      </c>
      <c r="D23" s="24">
        <v>6981959.239999999</v>
      </c>
      <c r="E23" s="17">
        <v>519</v>
      </c>
      <c r="F23" s="17">
        <v>574</v>
      </c>
      <c r="G23" s="17">
        <v>9234</v>
      </c>
      <c r="H23" s="17">
        <v>8351</v>
      </c>
      <c r="I23" s="24">
        <f t="shared" si="0"/>
        <v>15537.272023121386</v>
      </c>
      <c r="J23" s="24">
        <f t="shared" si="0"/>
        <v>12163.692055749128</v>
      </c>
      <c r="K23" s="24">
        <f t="shared" si="1"/>
        <v>873.2774723846653</v>
      </c>
      <c r="L23" s="24">
        <f t="shared" si="1"/>
        <v>836.0626559693449</v>
      </c>
    </row>
    <row r="24" spans="1:12" s="8" customFormat="1" ht="12.75" customHeight="1">
      <c r="A24" s="16" t="s">
        <v>21</v>
      </c>
      <c r="B24" s="21" t="s">
        <v>44</v>
      </c>
      <c r="C24" s="24">
        <v>2487405.5</v>
      </c>
      <c r="D24" s="24">
        <v>1680840.8800000006</v>
      </c>
      <c r="E24" s="17">
        <v>395</v>
      </c>
      <c r="F24" s="17">
        <v>228</v>
      </c>
      <c r="G24" s="17">
        <v>8799</v>
      </c>
      <c r="H24" s="17">
        <v>8957</v>
      </c>
      <c r="I24" s="24">
        <f t="shared" si="0"/>
        <v>6297.229113924051</v>
      </c>
      <c r="J24" s="24">
        <f t="shared" si="0"/>
        <v>7372.10912280702</v>
      </c>
      <c r="K24" s="24">
        <f t="shared" si="1"/>
        <v>282.6918399818161</v>
      </c>
      <c r="L24" s="24">
        <f t="shared" si="1"/>
        <v>187.65667969186117</v>
      </c>
    </row>
    <row r="25" spans="1:12" s="8" customFormat="1" ht="12.75" customHeight="1">
      <c r="A25" s="16" t="s">
        <v>22</v>
      </c>
      <c r="B25" s="22" t="s">
        <v>60</v>
      </c>
      <c r="C25" s="24">
        <v>2365323.7900000005</v>
      </c>
      <c r="D25" s="24">
        <v>354837.18000000005</v>
      </c>
      <c r="E25" s="17">
        <v>272</v>
      </c>
      <c r="F25" s="17">
        <v>48</v>
      </c>
      <c r="G25" s="17">
        <v>26762</v>
      </c>
      <c r="H25" s="17">
        <v>1755</v>
      </c>
      <c r="I25" s="24">
        <f t="shared" si="0"/>
        <v>8696.043345588238</v>
      </c>
      <c r="J25" s="24">
        <f t="shared" si="0"/>
        <v>7392.441250000001</v>
      </c>
      <c r="K25" s="24">
        <f t="shared" si="1"/>
        <v>88.38367050295197</v>
      </c>
      <c r="L25" s="24">
        <f t="shared" si="1"/>
        <v>202.18642735042738</v>
      </c>
    </row>
    <row r="26" spans="1:12" s="8" customFormat="1" ht="12.75" customHeight="1">
      <c r="A26" s="16" t="s">
        <v>23</v>
      </c>
      <c r="B26" s="22" t="s">
        <v>45</v>
      </c>
      <c r="C26" s="24">
        <v>1487718.8399999999</v>
      </c>
      <c r="D26" s="24">
        <v>479797.53</v>
      </c>
      <c r="E26" s="17">
        <v>99</v>
      </c>
      <c r="F26" s="17">
        <v>43</v>
      </c>
      <c r="G26" s="17">
        <v>2000</v>
      </c>
      <c r="H26" s="17">
        <v>715</v>
      </c>
      <c r="I26" s="24">
        <f t="shared" si="0"/>
        <v>15027.463030303028</v>
      </c>
      <c r="J26" s="24">
        <f t="shared" si="0"/>
        <v>11158.082093023257</v>
      </c>
      <c r="K26" s="24">
        <f t="shared" si="1"/>
        <v>743.8594199999999</v>
      </c>
      <c r="L26" s="24">
        <f t="shared" si="1"/>
        <v>671.0454965034966</v>
      </c>
    </row>
    <row r="27" spans="1:12" s="8" customFormat="1" ht="12.75" customHeight="1">
      <c r="A27" s="16" t="s">
        <v>24</v>
      </c>
      <c r="B27" s="22" t="s">
        <v>46</v>
      </c>
      <c r="C27" s="24">
        <v>11897271.639999999</v>
      </c>
      <c r="D27" s="24">
        <v>7937456.6899999995</v>
      </c>
      <c r="E27" s="17">
        <v>1012</v>
      </c>
      <c r="F27" s="17">
        <v>678</v>
      </c>
      <c r="G27" s="17">
        <v>19080</v>
      </c>
      <c r="H27" s="17">
        <v>10128</v>
      </c>
      <c r="I27" s="24">
        <f t="shared" si="0"/>
        <v>11756.197272727271</v>
      </c>
      <c r="J27" s="24">
        <f t="shared" si="0"/>
        <v>11707.16325958702</v>
      </c>
      <c r="K27" s="24">
        <f t="shared" si="1"/>
        <v>623.5467316561844</v>
      </c>
      <c r="L27" s="24">
        <f t="shared" si="1"/>
        <v>783.7141281595576</v>
      </c>
    </row>
    <row r="28" spans="1:12" s="8" customFormat="1" ht="12.75" customHeight="1">
      <c r="A28" s="16" t="s">
        <v>47</v>
      </c>
      <c r="B28" s="22" t="s">
        <v>48</v>
      </c>
      <c r="C28" s="24">
        <v>481643.93000000005</v>
      </c>
      <c r="D28" s="24">
        <v>188489.49</v>
      </c>
      <c r="E28" s="17">
        <v>35</v>
      </c>
      <c r="F28" s="17">
        <v>16</v>
      </c>
      <c r="G28" s="17">
        <v>889</v>
      </c>
      <c r="H28" s="17">
        <v>389</v>
      </c>
      <c r="I28" s="24">
        <f t="shared" si="0"/>
        <v>13761.255142857144</v>
      </c>
      <c r="J28" s="24">
        <f t="shared" si="0"/>
        <v>11780.593125</v>
      </c>
      <c r="K28" s="24">
        <f t="shared" si="1"/>
        <v>541.7816985376828</v>
      </c>
      <c r="L28" s="24">
        <f t="shared" si="1"/>
        <v>484.5488174807198</v>
      </c>
    </row>
    <row r="29" spans="1:13" s="8" customFormat="1" ht="12.75" customHeight="1">
      <c r="A29" s="16" t="s">
        <v>49</v>
      </c>
      <c r="B29" s="22" t="s">
        <v>50</v>
      </c>
      <c r="C29" s="24">
        <v>1452231.9400000002</v>
      </c>
      <c r="D29" s="24">
        <v>883647.7899999999</v>
      </c>
      <c r="E29" s="17">
        <v>162</v>
      </c>
      <c r="F29" s="17">
        <v>107</v>
      </c>
      <c r="G29" s="17">
        <v>3649</v>
      </c>
      <c r="H29" s="17">
        <v>1732</v>
      </c>
      <c r="I29" s="24">
        <f t="shared" si="0"/>
        <v>8964.394691358026</v>
      </c>
      <c r="J29" s="24">
        <f t="shared" si="0"/>
        <v>8258.390560747663</v>
      </c>
      <c r="K29" s="24">
        <f t="shared" si="1"/>
        <v>397.9808002192382</v>
      </c>
      <c r="L29" s="24">
        <f t="shared" si="1"/>
        <v>510.1892551963048</v>
      </c>
      <c r="M29" s="9"/>
    </row>
    <row r="30" spans="1:12" s="8" customFormat="1" ht="25.5" customHeight="1">
      <c r="A30" s="16" t="s">
        <v>51</v>
      </c>
      <c r="B30" s="15" t="s">
        <v>52</v>
      </c>
      <c r="C30" s="24">
        <v>921827.51</v>
      </c>
      <c r="D30" s="24">
        <v>48276.29</v>
      </c>
      <c r="E30" s="17">
        <v>170</v>
      </c>
      <c r="F30" s="17">
        <v>9</v>
      </c>
      <c r="G30" s="17">
        <v>7739</v>
      </c>
      <c r="H30" s="17">
        <v>898</v>
      </c>
      <c r="I30" s="24">
        <f t="shared" si="0"/>
        <v>5422.514764705882</v>
      </c>
      <c r="J30" s="24">
        <f t="shared" si="0"/>
        <v>5364.032222222222</v>
      </c>
      <c r="K30" s="24">
        <f t="shared" si="1"/>
        <v>119.11455097557824</v>
      </c>
      <c r="L30" s="24">
        <f t="shared" si="1"/>
        <v>53.75978841870824</v>
      </c>
    </row>
    <row r="31" spans="1:12" s="8" customFormat="1" ht="11.25">
      <c r="A31" s="16" t="s">
        <v>53</v>
      </c>
      <c r="B31" s="22" t="s">
        <v>54</v>
      </c>
      <c r="C31" s="24">
        <v>100742.24000000002</v>
      </c>
      <c r="D31" s="24">
        <v>43835.450000000004</v>
      </c>
      <c r="E31" s="17">
        <v>8</v>
      </c>
      <c r="F31" s="17">
        <v>4</v>
      </c>
      <c r="G31" s="17">
        <v>390</v>
      </c>
      <c r="H31" s="17">
        <v>126</v>
      </c>
      <c r="I31" s="24">
        <f t="shared" si="0"/>
        <v>12592.780000000002</v>
      </c>
      <c r="J31" s="24">
        <f t="shared" si="0"/>
        <v>10958.862500000001</v>
      </c>
      <c r="K31" s="24">
        <f t="shared" si="1"/>
        <v>258.31343589743597</v>
      </c>
      <c r="L31" s="24">
        <f t="shared" si="1"/>
        <v>347.90039682539685</v>
      </c>
    </row>
    <row r="32" spans="1:12" ht="12">
      <c r="A32" s="16"/>
      <c r="B32" s="15" t="s">
        <v>55</v>
      </c>
      <c r="C32" s="24">
        <v>1384508.3199999998</v>
      </c>
      <c r="D32" s="24">
        <v>750469.8899999999</v>
      </c>
      <c r="E32" s="17">
        <v>98</v>
      </c>
      <c r="F32" s="17">
        <v>65</v>
      </c>
      <c r="G32" s="17">
        <v>2903</v>
      </c>
      <c r="H32" s="17">
        <v>1027</v>
      </c>
      <c r="I32" s="24">
        <f t="shared" si="0"/>
        <v>14127.635918367345</v>
      </c>
      <c r="J32" s="24">
        <f t="shared" si="0"/>
        <v>11545.690615384614</v>
      </c>
      <c r="K32" s="24">
        <f t="shared" si="1"/>
        <v>476.92329314502234</v>
      </c>
      <c r="L32" s="24">
        <f t="shared" si="1"/>
        <v>730.7399123661148</v>
      </c>
    </row>
    <row r="33" spans="1:12" ht="12">
      <c r="A33" s="18" t="s">
        <v>0</v>
      </c>
      <c r="B33" s="18"/>
      <c r="C33" s="23">
        <f aca="true" t="shared" si="2" ref="C33:H33">SUM(C11:C32)</f>
        <v>52822317.519999996</v>
      </c>
      <c r="D33" s="23">
        <f t="shared" si="2"/>
        <v>40982945.52</v>
      </c>
      <c r="E33" s="23">
        <f t="shared" si="2"/>
        <v>4756</v>
      </c>
      <c r="F33" s="23">
        <f t="shared" si="2"/>
        <v>3838</v>
      </c>
      <c r="G33" s="23">
        <f t="shared" si="2"/>
        <v>126018</v>
      </c>
      <c r="H33" s="23">
        <f t="shared" si="2"/>
        <v>72408</v>
      </c>
      <c r="I33" s="26">
        <f>C33/E33</f>
        <v>11106.458687973085</v>
      </c>
      <c r="J33" s="26">
        <f>D33/F33</f>
        <v>10678.203626889006</v>
      </c>
      <c r="K33" s="26">
        <f>C33/G33</f>
        <v>419.16486152771824</v>
      </c>
      <c r="L33" s="26">
        <f>D33/H33</f>
        <v>566.0002419622142</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58</v>
      </c>
    </row>
    <row r="37" ht="12">
      <c r="A37" s="1" t="s">
        <v>59</v>
      </c>
    </row>
    <row r="38" spans="10:11" ht="12">
      <c r="J38" s="8"/>
      <c r="K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B42" sqref="B42"/>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70</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62</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8" t="s">
        <v>67</v>
      </c>
      <c r="F8" s="39"/>
      <c r="G8" s="32" t="s">
        <v>28</v>
      </c>
      <c r="H8" s="35"/>
      <c r="I8" s="32" t="s">
        <v>66</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2016</v>
      </c>
      <c r="B10" s="33"/>
      <c r="C10" s="33"/>
      <c r="D10" s="33"/>
      <c r="E10" s="33"/>
      <c r="F10" s="33"/>
      <c r="G10" s="33"/>
      <c r="H10" s="33"/>
      <c r="I10" s="33"/>
      <c r="J10" s="33"/>
      <c r="K10" s="33"/>
      <c r="L10" s="34"/>
    </row>
    <row r="11" spans="1:12" s="8" customFormat="1" ht="12.75" customHeight="1">
      <c r="A11" s="16" t="s">
        <v>8</v>
      </c>
      <c r="B11" s="21" t="s">
        <v>31</v>
      </c>
      <c r="C11" s="24">
        <v>86006.73000000001</v>
      </c>
      <c r="D11" s="24">
        <v>14792.58</v>
      </c>
      <c r="E11" s="17">
        <v>14</v>
      </c>
      <c r="F11" s="17">
        <v>2</v>
      </c>
      <c r="G11" s="17">
        <v>982</v>
      </c>
      <c r="H11" s="17">
        <v>70</v>
      </c>
      <c r="I11" s="24">
        <f>C11/E11</f>
        <v>6143.3378571428575</v>
      </c>
      <c r="J11" s="24">
        <f>D11/F11</f>
        <v>7396.29</v>
      </c>
      <c r="K11" s="24">
        <f>C11/G11</f>
        <v>87.58322810590633</v>
      </c>
      <c r="L11" s="24">
        <f>D11/H11</f>
        <v>211.32257142857142</v>
      </c>
    </row>
    <row r="12" spans="1:12" s="8" customFormat="1" ht="12.75" customHeight="1">
      <c r="A12" s="16" t="s">
        <v>9</v>
      </c>
      <c r="B12" s="21" t="s">
        <v>32</v>
      </c>
      <c r="C12" s="25">
        <v>0</v>
      </c>
      <c r="D12" s="25">
        <v>0</v>
      </c>
      <c r="E12" s="25">
        <v>0</v>
      </c>
      <c r="F12" s="25">
        <v>0</v>
      </c>
      <c r="G12" s="27">
        <v>15</v>
      </c>
      <c r="H12" s="27">
        <v>9</v>
      </c>
      <c r="I12" s="24" t="s">
        <v>25</v>
      </c>
      <c r="J12" s="24" t="s">
        <v>25</v>
      </c>
      <c r="K12" s="24">
        <f>C12/G12</f>
        <v>0</v>
      </c>
      <c r="L12" s="24">
        <f>D12/H12</f>
        <v>0</v>
      </c>
    </row>
    <row r="13" spans="1:12" s="8" customFormat="1" ht="12.75" customHeight="1">
      <c r="A13" s="16" t="s">
        <v>10</v>
      </c>
      <c r="B13" s="21" t="s">
        <v>33</v>
      </c>
      <c r="C13" s="24">
        <v>1499127.2100000004</v>
      </c>
      <c r="D13" s="24">
        <v>1484287.8399999996</v>
      </c>
      <c r="E13" s="17">
        <v>139</v>
      </c>
      <c r="F13" s="17">
        <v>158</v>
      </c>
      <c r="G13" s="17">
        <v>2935</v>
      </c>
      <c r="H13" s="17">
        <v>3193</v>
      </c>
      <c r="I13" s="24">
        <f aca="true" t="shared" si="0" ref="I13:J32">C13/E13</f>
        <v>10785.087841726621</v>
      </c>
      <c r="J13" s="24">
        <f>D13/F13</f>
        <v>9394.226835443036</v>
      </c>
      <c r="K13" s="24">
        <f aca="true" t="shared" si="1" ref="K13:L32">C13/G13</f>
        <v>510.77588074957424</v>
      </c>
      <c r="L13" s="24">
        <f t="shared" si="1"/>
        <v>464.856824303163</v>
      </c>
    </row>
    <row r="14" spans="1:12" s="8" customFormat="1" ht="12.75" customHeight="1">
      <c r="A14" s="16" t="s">
        <v>11</v>
      </c>
      <c r="B14" s="21" t="s">
        <v>34</v>
      </c>
      <c r="C14" s="24">
        <v>180910.98</v>
      </c>
      <c r="D14" s="24">
        <v>25578.319999999996</v>
      </c>
      <c r="E14" s="17">
        <v>10</v>
      </c>
      <c r="F14" s="17">
        <v>1</v>
      </c>
      <c r="G14" s="17">
        <v>219</v>
      </c>
      <c r="H14" s="17">
        <v>32</v>
      </c>
      <c r="I14" s="24">
        <f t="shared" si="0"/>
        <v>18091.098</v>
      </c>
      <c r="J14" s="24">
        <f>D14/F14</f>
        <v>25578.319999999996</v>
      </c>
      <c r="K14" s="24">
        <f t="shared" si="1"/>
        <v>826.0775342465754</v>
      </c>
      <c r="L14" s="24">
        <f t="shared" si="1"/>
        <v>799.3224999999999</v>
      </c>
    </row>
    <row r="15" spans="1:12" s="8" customFormat="1" ht="12.75" customHeight="1">
      <c r="A15" s="16" t="s">
        <v>12</v>
      </c>
      <c r="B15" s="21" t="s">
        <v>35</v>
      </c>
      <c r="C15" s="24">
        <v>7570.360000000001</v>
      </c>
      <c r="D15" s="24">
        <v>36384.21</v>
      </c>
      <c r="E15" s="17">
        <v>2</v>
      </c>
      <c r="F15" s="17">
        <v>5</v>
      </c>
      <c r="G15" s="17">
        <v>129</v>
      </c>
      <c r="H15" s="17">
        <v>121</v>
      </c>
      <c r="I15" s="24">
        <f t="shared" si="0"/>
        <v>3785.1800000000003</v>
      </c>
      <c r="J15" s="24">
        <f t="shared" si="0"/>
        <v>7276.842</v>
      </c>
      <c r="K15" s="24">
        <f t="shared" si="1"/>
        <v>58.68496124031008</v>
      </c>
      <c r="L15" s="24">
        <f t="shared" si="1"/>
        <v>300.69595041322316</v>
      </c>
    </row>
    <row r="16" spans="1:12" s="8" customFormat="1" ht="12.75" customHeight="1">
      <c r="A16" s="16" t="s">
        <v>13</v>
      </c>
      <c r="B16" s="21" t="s">
        <v>36</v>
      </c>
      <c r="C16" s="24">
        <v>781562.5899999999</v>
      </c>
      <c r="D16" s="24">
        <v>614859.8500000001</v>
      </c>
      <c r="E16" s="17">
        <v>74</v>
      </c>
      <c r="F16" s="17">
        <v>75</v>
      </c>
      <c r="G16" s="17">
        <v>1993</v>
      </c>
      <c r="H16" s="17">
        <v>1937</v>
      </c>
      <c r="I16" s="24">
        <f t="shared" si="0"/>
        <v>10561.65662162162</v>
      </c>
      <c r="J16" s="24">
        <f t="shared" si="0"/>
        <v>8198.131333333335</v>
      </c>
      <c r="K16" s="24">
        <f t="shared" si="1"/>
        <v>392.1538334169593</v>
      </c>
      <c r="L16" s="24">
        <f t="shared" si="1"/>
        <v>317.4289364997419</v>
      </c>
    </row>
    <row r="17" spans="1:12" s="8" customFormat="1" ht="12.75" customHeight="1">
      <c r="A17" s="16" t="s">
        <v>14</v>
      </c>
      <c r="B17" s="21" t="s">
        <v>37</v>
      </c>
      <c r="C17" s="24">
        <v>4459295.950000001</v>
      </c>
      <c r="D17" s="24">
        <v>5229020.800000001</v>
      </c>
      <c r="E17" s="17">
        <v>500</v>
      </c>
      <c r="F17" s="17">
        <v>633</v>
      </c>
      <c r="G17" s="17">
        <v>11387</v>
      </c>
      <c r="H17" s="17">
        <v>12621</v>
      </c>
      <c r="I17" s="24">
        <f t="shared" si="0"/>
        <v>8918.591900000003</v>
      </c>
      <c r="J17" s="24">
        <f t="shared" si="0"/>
        <v>8260.69636650869</v>
      </c>
      <c r="K17" s="24">
        <f t="shared" si="1"/>
        <v>391.61288750329334</v>
      </c>
      <c r="L17" s="24">
        <f t="shared" si="1"/>
        <v>414.31113223991764</v>
      </c>
    </row>
    <row r="18" spans="1:12" s="8" customFormat="1" ht="12.75" customHeight="1">
      <c r="A18" s="16" t="s">
        <v>15</v>
      </c>
      <c r="B18" s="21" t="s">
        <v>38</v>
      </c>
      <c r="C18" s="24">
        <v>891593.1399999999</v>
      </c>
      <c r="D18" s="24">
        <v>849632.8700000001</v>
      </c>
      <c r="E18" s="17">
        <v>79</v>
      </c>
      <c r="F18" s="17">
        <v>81</v>
      </c>
      <c r="G18" s="17">
        <v>2242</v>
      </c>
      <c r="H18" s="17">
        <v>1898</v>
      </c>
      <c r="I18" s="24">
        <f t="shared" si="0"/>
        <v>11285.98911392405</v>
      </c>
      <c r="J18" s="24">
        <f t="shared" si="0"/>
        <v>10489.294691358025</v>
      </c>
      <c r="K18" s="24">
        <f t="shared" si="1"/>
        <v>397.677582515611</v>
      </c>
      <c r="L18" s="24">
        <f t="shared" si="1"/>
        <v>447.64640147523716</v>
      </c>
    </row>
    <row r="19" spans="1:12" s="8" customFormat="1" ht="12.75" customHeight="1">
      <c r="A19" s="16" t="s">
        <v>16</v>
      </c>
      <c r="B19" s="21" t="s">
        <v>39</v>
      </c>
      <c r="C19" s="24">
        <v>2802789.5000000014</v>
      </c>
      <c r="D19" s="24">
        <v>1471265.5899999996</v>
      </c>
      <c r="E19" s="17">
        <v>423</v>
      </c>
      <c r="F19" s="17">
        <v>224</v>
      </c>
      <c r="G19" s="17">
        <v>7934</v>
      </c>
      <c r="H19" s="17">
        <v>4068</v>
      </c>
      <c r="I19" s="24">
        <f t="shared" si="0"/>
        <v>6625.979905437355</v>
      </c>
      <c r="J19" s="24">
        <f t="shared" si="0"/>
        <v>6568.149955357141</v>
      </c>
      <c r="K19" s="24">
        <f t="shared" si="1"/>
        <v>353.2631081421731</v>
      </c>
      <c r="L19" s="24">
        <f t="shared" si="1"/>
        <v>361.66804080629294</v>
      </c>
    </row>
    <row r="20" spans="1:12" s="8" customFormat="1" ht="12.75" customHeight="1">
      <c r="A20" s="16" t="s">
        <v>17</v>
      </c>
      <c r="B20" s="21" t="s">
        <v>40</v>
      </c>
      <c r="C20" s="24">
        <v>2112587.1799999997</v>
      </c>
      <c r="D20" s="24">
        <v>1572358.5200000007</v>
      </c>
      <c r="E20" s="17">
        <v>139</v>
      </c>
      <c r="F20" s="17">
        <v>132</v>
      </c>
      <c r="G20" s="17">
        <v>3057</v>
      </c>
      <c r="H20" s="17">
        <v>2253</v>
      </c>
      <c r="I20" s="24">
        <f t="shared" si="0"/>
        <v>15198.468920863308</v>
      </c>
      <c r="J20" s="24">
        <f t="shared" si="0"/>
        <v>11911.806969696976</v>
      </c>
      <c r="K20" s="24">
        <f t="shared" si="1"/>
        <v>691.065482499182</v>
      </c>
      <c r="L20" s="24">
        <f t="shared" si="1"/>
        <v>697.8954815801158</v>
      </c>
    </row>
    <row r="21" spans="1:12" s="8" customFormat="1" ht="12.75" customHeight="1">
      <c r="A21" s="16" t="s">
        <v>18</v>
      </c>
      <c r="B21" s="21" t="s">
        <v>41</v>
      </c>
      <c r="C21" s="24">
        <v>8297719.409999999</v>
      </c>
      <c r="D21" s="24">
        <v>8698000.530000001</v>
      </c>
      <c r="E21" s="17">
        <v>531</v>
      </c>
      <c r="F21" s="17">
        <v>628</v>
      </c>
      <c r="G21" s="17">
        <v>11273</v>
      </c>
      <c r="H21" s="17">
        <v>11137</v>
      </c>
      <c r="I21" s="24">
        <f t="shared" si="0"/>
        <v>15626.590225988699</v>
      </c>
      <c r="J21" s="24">
        <f t="shared" si="0"/>
        <v>13850.319315286626</v>
      </c>
      <c r="K21" s="24">
        <f t="shared" si="1"/>
        <v>736.0702040273219</v>
      </c>
      <c r="L21" s="24">
        <f t="shared" si="1"/>
        <v>781.0003169614798</v>
      </c>
    </row>
    <row r="22" spans="1:12" s="8" customFormat="1" ht="12.75" customHeight="1">
      <c r="A22" s="16" t="s">
        <v>19</v>
      </c>
      <c r="B22" s="21" t="s">
        <v>42</v>
      </c>
      <c r="C22" s="24">
        <v>280726.41000000003</v>
      </c>
      <c r="D22" s="24">
        <v>145454.80000000005</v>
      </c>
      <c r="E22" s="17">
        <v>37</v>
      </c>
      <c r="F22" s="17">
        <v>16</v>
      </c>
      <c r="G22" s="17">
        <v>1073</v>
      </c>
      <c r="H22" s="17">
        <v>435</v>
      </c>
      <c r="I22" s="24">
        <f t="shared" si="0"/>
        <v>7587.200270270271</v>
      </c>
      <c r="J22" s="24">
        <f t="shared" si="0"/>
        <v>9090.925000000003</v>
      </c>
      <c r="K22" s="24">
        <f t="shared" si="1"/>
        <v>261.6275955265611</v>
      </c>
      <c r="L22" s="24">
        <f t="shared" si="1"/>
        <v>334.37885057471277</v>
      </c>
    </row>
    <row r="23" spans="1:12" s="8" customFormat="1" ht="12.75" customHeight="1">
      <c r="A23" s="16" t="s">
        <v>20</v>
      </c>
      <c r="B23" s="21" t="s">
        <v>43</v>
      </c>
      <c r="C23" s="24">
        <v>8056816.619999999</v>
      </c>
      <c r="D23" s="24">
        <v>6555419.720000002</v>
      </c>
      <c r="E23" s="17">
        <v>538</v>
      </c>
      <c r="F23" s="17">
        <v>565</v>
      </c>
      <c r="G23" s="17">
        <v>9638</v>
      </c>
      <c r="H23" s="17">
        <v>8350</v>
      </c>
      <c r="I23" s="24">
        <f t="shared" si="0"/>
        <v>14975.495576208177</v>
      </c>
      <c r="J23" s="24">
        <f t="shared" si="0"/>
        <v>11602.512778761065</v>
      </c>
      <c r="K23" s="24">
        <f t="shared" si="1"/>
        <v>835.9427910354844</v>
      </c>
      <c r="L23" s="24">
        <f t="shared" si="1"/>
        <v>785.0802059880241</v>
      </c>
    </row>
    <row r="24" spans="1:12" s="8" customFormat="1" ht="12.75" customHeight="1">
      <c r="A24" s="16" t="s">
        <v>21</v>
      </c>
      <c r="B24" s="21" t="s">
        <v>44</v>
      </c>
      <c r="C24" s="24">
        <v>2659816.4399999995</v>
      </c>
      <c r="D24" s="24">
        <v>1891522.1000000003</v>
      </c>
      <c r="E24" s="17">
        <v>382</v>
      </c>
      <c r="F24" s="17">
        <v>251</v>
      </c>
      <c r="G24" s="17">
        <v>8755</v>
      </c>
      <c r="H24" s="17">
        <v>8912</v>
      </c>
      <c r="I24" s="24">
        <f t="shared" si="0"/>
        <v>6962.870261780104</v>
      </c>
      <c r="J24" s="24">
        <f t="shared" si="0"/>
        <v>7535.944621513945</v>
      </c>
      <c r="K24" s="24">
        <f t="shared" si="1"/>
        <v>303.80541861793256</v>
      </c>
      <c r="L24" s="24">
        <f t="shared" si="1"/>
        <v>212.2444008078995</v>
      </c>
    </row>
    <row r="25" spans="1:12" s="8" customFormat="1" ht="12.75" customHeight="1">
      <c r="A25" s="16" t="s">
        <v>22</v>
      </c>
      <c r="B25" s="22" t="s">
        <v>60</v>
      </c>
      <c r="C25" s="24">
        <v>2504294.79</v>
      </c>
      <c r="D25" s="24">
        <v>589147.29</v>
      </c>
      <c r="E25" s="17">
        <v>260</v>
      </c>
      <c r="F25" s="17">
        <v>59</v>
      </c>
      <c r="G25" s="17">
        <v>23542</v>
      </c>
      <c r="H25" s="17">
        <v>1090</v>
      </c>
      <c r="I25" s="24">
        <f t="shared" si="0"/>
        <v>9631.903038461538</v>
      </c>
      <c r="J25" s="24">
        <f t="shared" si="0"/>
        <v>9985.547288135594</v>
      </c>
      <c r="K25" s="24">
        <f t="shared" si="1"/>
        <v>106.37561761957353</v>
      </c>
      <c r="L25" s="24">
        <f t="shared" si="1"/>
        <v>540.5021009174312</v>
      </c>
    </row>
    <row r="26" spans="1:12" s="8" customFormat="1" ht="12.75" customHeight="1">
      <c r="A26" s="16" t="s">
        <v>23</v>
      </c>
      <c r="B26" s="22" t="s">
        <v>45</v>
      </c>
      <c r="C26" s="24">
        <v>1440323.44</v>
      </c>
      <c r="D26" s="24">
        <v>555925.04</v>
      </c>
      <c r="E26" s="17">
        <v>95</v>
      </c>
      <c r="F26" s="17">
        <v>43</v>
      </c>
      <c r="G26" s="17">
        <v>2083</v>
      </c>
      <c r="H26" s="17">
        <v>761</v>
      </c>
      <c r="I26" s="24">
        <f t="shared" si="0"/>
        <v>15161.299368421052</v>
      </c>
      <c r="J26" s="24">
        <f t="shared" si="0"/>
        <v>12928.489302325583</v>
      </c>
      <c r="K26" s="24">
        <f t="shared" si="1"/>
        <v>691.4658857417187</v>
      </c>
      <c r="L26" s="24">
        <f t="shared" si="1"/>
        <v>730.5191064388962</v>
      </c>
    </row>
    <row r="27" spans="1:12" s="8" customFormat="1" ht="12.75" customHeight="1">
      <c r="A27" s="16" t="s">
        <v>24</v>
      </c>
      <c r="B27" s="22" t="s">
        <v>46</v>
      </c>
      <c r="C27" s="24">
        <v>11994056.770000003</v>
      </c>
      <c r="D27" s="24">
        <v>7931627.470000001</v>
      </c>
      <c r="E27" s="17">
        <v>1026</v>
      </c>
      <c r="F27" s="17">
        <v>709</v>
      </c>
      <c r="G27" s="17">
        <v>19244</v>
      </c>
      <c r="H27" s="17">
        <v>10412</v>
      </c>
      <c r="I27" s="24">
        <f t="shared" si="0"/>
        <v>11690.113810916182</v>
      </c>
      <c r="J27" s="24">
        <f t="shared" si="0"/>
        <v>11187.062722143866</v>
      </c>
      <c r="K27" s="24">
        <f t="shared" si="1"/>
        <v>623.2621476823947</v>
      </c>
      <c r="L27" s="24">
        <f t="shared" si="1"/>
        <v>761.7775134460239</v>
      </c>
    </row>
    <row r="28" spans="1:12" s="8" customFormat="1" ht="12.75" customHeight="1">
      <c r="A28" s="16" t="s">
        <v>47</v>
      </c>
      <c r="B28" s="22" t="s">
        <v>48</v>
      </c>
      <c r="C28" s="24">
        <v>397355.28999999986</v>
      </c>
      <c r="D28" s="24">
        <v>243913.75</v>
      </c>
      <c r="E28" s="17">
        <v>35</v>
      </c>
      <c r="F28" s="17">
        <v>22</v>
      </c>
      <c r="G28" s="17">
        <v>887</v>
      </c>
      <c r="H28" s="17">
        <v>418</v>
      </c>
      <c r="I28" s="24">
        <f t="shared" si="0"/>
        <v>11353.008285714282</v>
      </c>
      <c r="J28" s="24">
        <f t="shared" si="0"/>
        <v>11086.988636363636</v>
      </c>
      <c r="K28" s="24">
        <f t="shared" si="1"/>
        <v>447.9766516347236</v>
      </c>
      <c r="L28" s="24">
        <f t="shared" si="1"/>
        <v>583.5257177033493</v>
      </c>
    </row>
    <row r="29" spans="1:13" s="8" customFormat="1" ht="12.75" customHeight="1">
      <c r="A29" s="16" t="s">
        <v>49</v>
      </c>
      <c r="B29" s="22" t="s">
        <v>50</v>
      </c>
      <c r="C29" s="24">
        <v>1498388.67</v>
      </c>
      <c r="D29" s="24">
        <v>954217.5000000001</v>
      </c>
      <c r="E29" s="17">
        <v>177</v>
      </c>
      <c r="F29" s="17">
        <v>105</v>
      </c>
      <c r="G29" s="17">
        <v>3630</v>
      </c>
      <c r="H29" s="17">
        <v>1720</v>
      </c>
      <c r="I29" s="24">
        <f t="shared" si="0"/>
        <v>8465.472711864406</v>
      </c>
      <c r="J29" s="24">
        <f t="shared" si="0"/>
        <v>9087.785714285716</v>
      </c>
      <c r="K29" s="24">
        <f t="shared" si="1"/>
        <v>412.7792479338843</v>
      </c>
      <c r="L29" s="24">
        <f t="shared" si="1"/>
        <v>554.7776162790699</v>
      </c>
      <c r="M29" s="9"/>
    </row>
    <row r="30" spans="1:12" s="8" customFormat="1" ht="25.5" customHeight="1">
      <c r="A30" s="16" t="s">
        <v>51</v>
      </c>
      <c r="B30" s="15" t="s">
        <v>52</v>
      </c>
      <c r="C30" s="24">
        <v>887657.54</v>
      </c>
      <c r="D30" s="24">
        <v>55037.740000000005</v>
      </c>
      <c r="E30" s="17">
        <v>161</v>
      </c>
      <c r="F30" s="17">
        <v>14</v>
      </c>
      <c r="G30" s="17">
        <v>7814</v>
      </c>
      <c r="H30" s="17">
        <v>938</v>
      </c>
      <c r="I30" s="24">
        <f t="shared" si="0"/>
        <v>5513.400869565217</v>
      </c>
      <c r="J30" s="24">
        <f t="shared" si="0"/>
        <v>3931.2671428571434</v>
      </c>
      <c r="K30" s="24">
        <f t="shared" si="1"/>
        <v>113.59835423598669</v>
      </c>
      <c r="L30" s="24">
        <f t="shared" si="1"/>
        <v>58.67562899786781</v>
      </c>
    </row>
    <row r="31" spans="1:12" s="8" customFormat="1" ht="11.25">
      <c r="A31" s="16" t="s">
        <v>53</v>
      </c>
      <c r="B31" s="22" t="s">
        <v>54</v>
      </c>
      <c r="C31" s="24">
        <v>133091.46999999997</v>
      </c>
      <c r="D31" s="24">
        <v>34019.47</v>
      </c>
      <c r="E31" s="17">
        <v>11</v>
      </c>
      <c r="F31" s="17">
        <v>3</v>
      </c>
      <c r="G31" s="17">
        <v>400</v>
      </c>
      <c r="H31" s="17">
        <v>126</v>
      </c>
      <c r="I31" s="24">
        <f t="shared" si="0"/>
        <v>12099.224545454543</v>
      </c>
      <c r="J31" s="24">
        <f t="shared" si="0"/>
        <v>11339.823333333334</v>
      </c>
      <c r="K31" s="24">
        <f t="shared" si="1"/>
        <v>332.72867499999995</v>
      </c>
      <c r="L31" s="24">
        <f t="shared" si="1"/>
        <v>269.99579365079364</v>
      </c>
    </row>
    <row r="32" spans="1:12" ht="12">
      <c r="A32" s="16"/>
      <c r="B32" s="15" t="s">
        <v>55</v>
      </c>
      <c r="C32" s="24">
        <v>1105597.7500000002</v>
      </c>
      <c r="D32" s="24">
        <v>682373.2799999999</v>
      </c>
      <c r="E32" s="17">
        <v>86</v>
      </c>
      <c r="F32" s="17">
        <v>64</v>
      </c>
      <c r="G32" s="17">
        <v>2532</v>
      </c>
      <c r="H32" s="17">
        <v>1058</v>
      </c>
      <c r="I32" s="24">
        <f t="shared" si="0"/>
        <v>12855.787790697677</v>
      </c>
      <c r="J32" s="24">
        <f t="shared" si="0"/>
        <v>10662.082499999999</v>
      </c>
      <c r="K32" s="24">
        <f t="shared" si="1"/>
        <v>436.6499802527647</v>
      </c>
      <c r="L32" s="24">
        <f t="shared" si="1"/>
        <v>644.965293005671</v>
      </c>
    </row>
    <row r="33" spans="1:12" ht="12">
      <c r="A33" s="18" t="s">
        <v>0</v>
      </c>
      <c r="B33" s="18"/>
      <c r="C33" s="23">
        <v>52077288.239999995</v>
      </c>
      <c r="D33" s="23">
        <v>39634839.27000001</v>
      </c>
      <c r="E33" s="23">
        <v>4719</v>
      </c>
      <c r="F33" s="23">
        <v>3790</v>
      </c>
      <c r="G33" s="23">
        <v>121764</v>
      </c>
      <c r="H33" s="23">
        <v>71559</v>
      </c>
      <c r="I33" s="26">
        <f>C33/E33</f>
        <v>11035.661843610933</v>
      </c>
      <c r="J33" s="26">
        <f>D33/F33</f>
        <v>10457.741232189976</v>
      </c>
      <c r="K33" s="26">
        <f>C33/G33</f>
        <v>427.69035379915243</v>
      </c>
      <c r="L33" s="26">
        <f>D33/H33</f>
        <v>553.8763715255944</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58</v>
      </c>
    </row>
    <row r="37" ht="12">
      <c r="A37" s="1" t="s">
        <v>71</v>
      </c>
    </row>
    <row r="38" spans="10:11" ht="12">
      <c r="J38" s="8"/>
      <c r="K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I11" sqref="I11:J11"/>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8.7109375" style="1" customWidth="1"/>
    <col min="6" max="6" width="11.7109375" style="1" customWidth="1"/>
    <col min="7" max="7" width="8.7109375" style="1" customWidth="1"/>
    <col min="8" max="8" width="11.7109375" style="1" customWidth="1"/>
    <col min="9" max="9" width="8.710937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63</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72</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0" t="s">
        <v>62</v>
      </c>
      <c r="B6" s="30"/>
      <c r="C6" s="30"/>
      <c r="D6" s="30"/>
      <c r="E6" s="30"/>
      <c r="F6" s="30"/>
      <c r="G6" s="30"/>
      <c r="H6" s="31"/>
      <c r="I6" s="31"/>
      <c r="J6" s="31"/>
      <c r="K6" s="31"/>
      <c r="L6" s="31"/>
    </row>
    <row r="7" spans="1:7" s="2" customFormat="1" ht="10.5" customHeight="1">
      <c r="A7" s="4"/>
      <c r="B7" s="4"/>
      <c r="C7" s="4"/>
      <c r="D7" s="4"/>
      <c r="E7" s="4"/>
      <c r="F7" s="4"/>
      <c r="G7" s="14"/>
    </row>
    <row r="8" spans="1:12" s="8" customFormat="1" ht="23.25" customHeight="1">
      <c r="A8" s="10" t="s">
        <v>5</v>
      </c>
      <c r="B8" s="12" t="s">
        <v>6</v>
      </c>
      <c r="C8" s="32" t="s">
        <v>7</v>
      </c>
      <c r="D8" s="34"/>
      <c r="E8" s="38" t="s">
        <v>67</v>
      </c>
      <c r="F8" s="39"/>
      <c r="G8" s="32" t="s">
        <v>28</v>
      </c>
      <c r="H8" s="35"/>
      <c r="I8" s="32" t="s">
        <v>66</v>
      </c>
      <c r="J8" s="35"/>
      <c r="K8" s="36" t="s">
        <v>30</v>
      </c>
      <c r="L8" s="37"/>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2">
        <v>2017</v>
      </c>
      <c r="B10" s="33"/>
      <c r="C10" s="33"/>
      <c r="D10" s="33"/>
      <c r="E10" s="33"/>
      <c r="F10" s="33"/>
      <c r="G10" s="33"/>
      <c r="H10" s="33"/>
      <c r="I10" s="33"/>
      <c r="J10" s="33"/>
      <c r="K10" s="33"/>
      <c r="L10" s="34"/>
    </row>
    <row r="11" spans="1:12" s="8" customFormat="1" ht="12.75" customHeight="1">
      <c r="A11" s="16" t="s">
        <v>8</v>
      </c>
      <c r="B11" s="21" t="s">
        <v>31</v>
      </c>
      <c r="C11" s="24">
        <v>71740.8</v>
      </c>
      <c r="D11" s="24">
        <v>20516.510000000002</v>
      </c>
      <c r="E11" s="17">
        <v>9</v>
      </c>
      <c r="F11" s="17">
        <v>3</v>
      </c>
      <c r="G11" s="17">
        <v>949</v>
      </c>
      <c r="H11" s="17">
        <v>71</v>
      </c>
      <c r="I11" s="24">
        <f>C11/E11</f>
        <v>7971.200000000001</v>
      </c>
      <c r="J11" s="24">
        <f>D11/F11</f>
        <v>6838.836666666667</v>
      </c>
      <c r="K11" s="24">
        <f>C11/G11</f>
        <v>75.59620653319284</v>
      </c>
      <c r="L11" s="24">
        <f>D11/H11</f>
        <v>288.96492957746483</v>
      </c>
    </row>
    <row r="12" spans="1:12" s="8" customFormat="1" ht="12.75" customHeight="1">
      <c r="A12" s="16" t="s">
        <v>9</v>
      </c>
      <c r="B12" s="21" t="s">
        <v>32</v>
      </c>
      <c r="C12" s="25">
        <v>0</v>
      </c>
      <c r="D12" s="25">
        <v>0</v>
      </c>
      <c r="E12" s="25">
        <v>0</v>
      </c>
      <c r="F12" s="25">
        <v>0</v>
      </c>
      <c r="G12" s="27">
        <v>14</v>
      </c>
      <c r="H12" s="27">
        <v>12</v>
      </c>
      <c r="I12" s="24" t="s">
        <v>25</v>
      </c>
      <c r="J12" s="24" t="s">
        <v>25</v>
      </c>
      <c r="K12" s="24">
        <f>C12/G12</f>
        <v>0</v>
      </c>
      <c r="L12" s="24">
        <f>D12/H12</f>
        <v>0</v>
      </c>
    </row>
    <row r="13" spans="1:12" s="8" customFormat="1" ht="12.75" customHeight="1">
      <c r="A13" s="16" t="s">
        <v>10</v>
      </c>
      <c r="B13" s="21" t="s">
        <v>33</v>
      </c>
      <c r="C13" s="24">
        <v>1054858.68</v>
      </c>
      <c r="D13" s="24">
        <v>1595875.8799999994</v>
      </c>
      <c r="E13" s="17">
        <v>116</v>
      </c>
      <c r="F13" s="17">
        <v>152</v>
      </c>
      <c r="G13" s="17">
        <v>2900</v>
      </c>
      <c r="H13" s="17">
        <v>3207</v>
      </c>
      <c r="I13" s="24">
        <f aca="true" t="shared" si="0" ref="I13:J32">C13/E13</f>
        <v>9093.609310344827</v>
      </c>
      <c r="J13" s="24">
        <f>D13/F13</f>
        <v>10499.183421052629</v>
      </c>
      <c r="K13" s="24">
        <f aca="true" t="shared" si="1" ref="K13:L32">C13/G13</f>
        <v>363.7443724137931</v>
      </c>
      <c r="L13" s="24">
        <f t="shared" si="1"/>
        <v>497.6226629248517</v>
      </c>
    </row>
    <row r="14" spans="1:12" s="8" customFormat="1" ht="12.75" customHeight="1">
      <c r="A14" s="16" t="s">
        <v>11</v>
      </c>
      <c r="B14" s="21" t="s">
        <v>34</v>
      </c>
      <c r="C14" s="24">
        <v>304664.72</v>
      </c>
      <c r="D14" s="24">
        <v>92142.31000000001</v>
      </c>
      <c r="E14" s="17">
        <v>19</v>
      </c>
      <c r="F14" s="17">
        <v>4</v>
      </c>
      <c r="G14" s="17">
        <v>230</v>
      </c>
      <c r="H14" s="17">
        <v>33</v>
      </c>
      <c r="I14" s="24">
        <f t="shared" si="0"/>
        <v>16034.985263157892</v>
      </c>
      <c r="J14" s="24">
        <f>D14/F14</f>
        <v>23035.577500000003</v>
      </c>
      <c r="K14" s="24">
        <f t="shared" si="1"/>
        <v>1324.6292173913043</v>
      </c>
      <c r="L14" s="24">
        <f t="shared" si="1"/>
        <v>2792.1912121212126</v>
      </c>
    </row>
    <row r="15" spans="1:12" s="8" customFormat="1" ht="12.75" customHeight="1">
      <c r="A15" s="16" t="s">
        <v>12</v>
      </c>
      <c r="B15" s="21" t="s">
        <v>35</v>
      </c>
      <c r="C15" s="24">
        <v>67067.85</v>
      </c>
      <c r="D15" s="24">
        <v>46051.46000000001</v>
      </c>
      <c r="E15" s="17">
        <v>6</v>
      </c>
      <c r="F15" s="17">
        <v>4</v>
      </c>
      <c r="G15" s="17">
        <v>136</v>
      </c>
      <c r="H15" s="17">
        <v>120</v>
      </c>
      <c r="I15" s="24">
        <f t="shared" si="0"/>
        <v>11177.975</v>
      </c>
      <c r="J15" s="24">
        <f t="shared" si="0"/>
        <v>11512.865000000002</v>
      </c>
      <c r="K15" s="24">
        <f t="shared" si="1"/>
        <v>493.145955882353</v>
      </c>
      <c r="L15" s="24">
        <f t="shared" si="1"/>
        <v>383.7621666666667</v>
      </c>
    </row>
    <row r="16" spans="1:12" s="8" customFormat="1" ht="12.75" customHeight="1">
      <c r="A16" s="16" t="s">
        <v>13</v>
      </c>
      <c r="B16" s="21" t="s">
        <v>36</v>
      </c>
      <c r="C16" s="24">
        <v>848057.5399999999</v>
      </c>
      <c r="D16" s="24">
        <v>769598.94</v>
      </c>
      <c r="E16" s="17">
        <v>81</v>
      </c>
      <c r="F16" s="17">
        <v>78</v>
      </c>
      <c r="G16" s="17">
        <v>2018</v>
      </c>
      <c r="H16" s="17">
        <v>2037</v>
      </c>
      <c r="I16" s="24">
        <f t="shared" si="0"/>
        <v>10469.846172839505</v>
      </c>
      <c r="J16" s="24">
        <f t="shared" si="0"/>
        <v>9866.653076923076</v>
      </c>
      <c r="K16" s="24">
        <f t="shared" si="1"/>
        <v>420.24655104063424</v>
      </c>
      <c r="L16" s="24">
        <f t="shared" si="1"/>
        <v>377.80998527245947</v>
      </c>
    </row>
    <row r="17" spans="1:12" s="8" customFormat="1" ht="12.75" customHeight="1">
      <c r="A17" s="16" t="s">
        <v>14</v>
      </c>
      <c r="B17" s="21" t="s">
        <v>37</v>
      </c>
      <c r="C17" s="24">
        <v>4818585.45</v>
      </c>
      <c r="D17" s="24">
        <v>4636808.719999999</v>
      </c>
      <c r="E17" s="17">
        <v>503</v>
      </c>
      <c r="F17" s="17">
        <v>577</v>
      </c>
      <c r="G17" s="17">
        <v>11221</v>
      </c>
      <c r="H17" s="17">
        <v>13034</v>
      </c>
      <c r="I17" s="24">
        <f t="shared" si="0"/>
        <v>9579.692743538768</v>
      </c>
      <c r="J17" s="24">
        <f t="shared" si="0"/>
        <v>8036.063639514729</v>
      </c>
      <c r="K17" s="24">
        <f t="shared" si="1"/>
        <v>429.425670617592</v>
      </c>
      <c r="L17" s="24">
        <f t="shared" si="1"/>
        <v>355.7471781494552</v>
      </c>
    </row>
    <row r="18" spans="1:12" s="8" customFormat="1" ht="12.75" customHeight="1">
      <c r="A18" s="16" t="s">
        <v>15</v>
      </c>
      <c r="B18" s="21" t="s">
        <v>38</v>
      </c>
      <c r="C18" s="24">
        <v>960730.7200000001</v>
      </c>
      <c r="D18" s="24">
        <v>957563.42</v>
      </c>
      <c r="E18" s="17">
        <v>81</v>
      </c>
      <c r="F18" s="17">
        <v>89</v>
      </c>
      <c r="G18" s="17">
        <v>2412</v>
      </c>
      <c r="H18" s="17">
        <v>1985</v>
      </c>
      <c r="I18" s="24">
        <f t="shared" si="0"/>
        <v>11860.873086419755</v>
      </c>
      <c r="J18" s="24">
        <f t="shared" si="0"/>
        <v>10759.139550561798</v>
      </c>
      <c r="K18" s="24">
        <f t="shared" si="1"/>
        <v>398.3129021558873</v>
      </c>
      <c r="L18" s="24">
        <f t="shared" si="1"/>
        <v>482.39970780856424</v>
      </c>
    </row>
    <row r="19" spans="1:12" s="8" customFormat="1" ht="12.75" customHeight="1">
      <c r="A19" s="16" t="s">
        <v>16</v>
      </c>
      <c r="B19" s="21" t="s">
        <v>39</v>
      </c>
      <c r="C19" s="24">
        <v>2679014.1700000013</v>
      </c>
      <c r="D19" s="24">
        <v>1493486.72</v>
      </c>
      <c r="E19" s="17">
        <v>388</v>
      </c>
      <c r="F19" s="17">
        <v>205</v>
      </c>
      <c r="G19" s="17">
        <v>8138</v>
      </c>
      <c r="H19" s="17">
        <v>4298</v>
      </c>
      <c r="I19" s="24">
        <f t="shared" si="0"/>
        <v>6904.675695876292</v>
      </c>
      <c r="J19" s="24">
        <f t="shared" si="0"/>
        <v>7285.301073170732</v>
      </c>
      <c r="K19" s="24">
        <f t="shared" si="1"/>
        <v>329.1981039567463</v>
      </c>
      <c r="L19" s="24">
        <f t="shared" si="1"/>
        <v>347.48411354118196</v>
      </c>
    </row>
    <row r="20" spans="1:12" s="8" customFormat="1" ht="12.75" customHeight="1">
      <c r="A20" s="16" t="s">
        <v>17</v>
      </c>
      <c r="B20" s="21" t="s">
        <v>40</v>
      </c>
      <c r="C20" s="24">
        <v>1887714.8599999999</v>
      </c>
      <c r="D20" s="24">
        <v>1828025.0699999998</v>
      </c>
      <c r="E20" s="17">
        <v>135</v>
      </c>
      <c r="F20" s="17">
        <v>143</v>
      </c>
      <c r="G20" s="17">
        <v>3320</v>
      </c>
      <c r="H20" s="17">
        <v>2383</v>
      </c>
      <c r="I20" s="24">
        <f t="shared" si="0"/>
        <v>13983.073037037037</v>
      </c>
      <c r="J20" s="24">
        <f t="shared" si="0"/>
        <v>12783.392097902097</v>
      </c>
      <c r="K20" s="24">
        <f t="shared" si="1"/>
        <v>568.5888132530121</v>
      </c>
      <c r="L20" s="24">
        <f t="shared" si="1"/>
        <v>767.110814099874</v>
      </c>
    </row>
    <row r="21" spans="1:12" s="8" customFormat="1" ht="12.75" customHeight="1">
      <c r="A21" s="16" t="s">
        <v>18</v>
      </c>
      <c r="B21" s="21" t="s">
        <v>41</v>
      </c>
      <c r="C21" s="24">
        <v>10763346.700000001</v>
      </c>
      <c r="D21" s="24">
        <v>8870021.229999999</v>
      </c>
      <c r="E21" s="17">
        <v>616</v>
      </c>
      <c r="F21" s="17">
        <v>607</v>
      </c>
      <c r="G21" s="17">
        <v>11746</v>
      </c>
      <c r="H21" s="17">
        <v>11307</v>
      </c>
      <c r="I21" s="24">
        <f t="shared" si="0"/>
        <v>17472.965422077923</v>
      </c>
      <c r="J21" s="24">
        <f t="shared" si="0"/>
        <v>14612.885057660624</v>
      </c>
      <c r="K21" s="24">
        <f t="shared" si="1"/>
        <v>916.3414524093309</v>
      </c>
      <c r="L21" s="24">
        <f t="shared" si="1"/>
        <v>784.4716750685415</v>
      </c>
    </row>
    <row r="22" spans="1:12" s="8" customFormat="1" ht="12.75" customHeight="1">
      <c r="A22" s="16" t="s">
        <v>19</v>
      </c>
      <c r="B22" s="21" t="s">
        <v>42</v>
      </c>
      <c r="C22" s="24">
        <v>573050.65</v>
      </c>
      <c r="D22" s="24">
        <v>218763.16</v>
      </c>
      <c r="E22" s="17">
        <v>42</v>
      </c>
      <c r="F22" s="17">
        <v>21</v>
      </c>
      <c r="G22" s="17">
        <v>1139</v>
      </c>
      <c r="H22" s="17">
        <v>472</v>
      </c>
      <c r="I22" s="24">
        <f t="shared" si="0"/>
        <v>13644.063095238096</v>
      </c>
      <c r="J22" s="24">
        <f t="shared" si="0"/>
        <v>10417.293333333333</v>
      </c>
      <c r="K22" s="24">
        <f t="shared" si="1"/>
        <v>503.11733977172963</v>
      </c>
      <c r="L22" s="24">
        <f t="shared" si="1"/>
        <v>463.48127118644067</v>
      </c>
    </row>
    <row r="23" spans="1:12" s="8" customFormat="1" ht="12.75" customHeight="1">
      <c r="A23" s="16" t="s">
        <v>20</v>
      </c>
      <c r="B23" s="21" t="s">
        <v>43</v>
      </c>
      <c r="C23" s="24">
        <v>8037819.720000001</v>
      </c>
      <c r="D23" s="24">
        <v>6852432.960000003</v>
      </c>
      <c r="E23" s="17">
        <v>530</v>
      </c>
      <c r="F23" s="17">
        <v>559</v>
      </c>
      <c r="G23" s="17">
        <v>10493</v>
      </c>
      <c r="H23" s="17">
        <v>8724</v>
      </c>
      <c r="I23" s="24">
        <f t="shared" si="0"/>
        <v>15165.697584905662</v>
      </c>
      <c r="J23" s="24">
        <f t="shared" si="0"/>
        <v>12258.377388193207</v>
      </c>
      <c r="K23" s="24">
        <f t="shared" si="1"/>
        <v>766.0173182121415</v>
      </c>
      <c r="L23" s="24">
        <f t="shared" si="1"/>
        <v>785.469160935351</v>
      </c>
    </row>
    <row r="24" spans="1:12" s="8" customFormat="1" ht="12.75" customHeight="1">
      <c r="A24" s="16" t="s">
        <v>21</v>
      </c>
      <c r="B24" s="21" t="s">
        <v>44</v>
      </c>
      <c r="C24" s="24">
        <v>2774438.330000001</v>
      </c>
      <c r="D24" s="24">
        <v>2148226.1200000006</v>
      </c>
      <c r="E24" s="17">
        <v>378</v>
      </c>
      <c r="F24" s="17">
        <v>268</v>
      </c>
      <c r="G24" s="17">
        <v>9127</v>
      </c>
      <c r="H24" s="17">
        <v>9411</v>
      </c>
      <c r="I24" s="24">
        <f t="shared" si="0"/>
        <v>7339.783941798944</v>
      </c>
      <c r="J24" s="24">
        <f t="shared" si="0"/>
        <v>8015.769104477614</v>
      </c>
      <c r="K24" s="24">
        <f t="shared" si="1"/>
        <v>303.98141010189556</v>
      </c>
      <c r="L24" s="24">
        <f t="shared" si="1"/>
        <v>228.26757199022427</v>
      </c>
    </row>
    <row r="25" spans="1:12" s="8" customFormat="1" ht="12.75" customHeight="1">
      <c r="A25" s="16" t="s">
        <v>22</v>
      </c>
      <c r="B25" s="22" t="s">
        <v>60</v>
      </c>
      <c r="C25" s="24">
        <v>4370074.740000001</v>
      </c>
      <c r="D25" s="24">
        <v>1045936.9900000003</v>
      </c>
      <c r="E25" s="17">
        <v>389</v>
      </c>
      <c r="F25" s="17">
        <v>96</v>
      </c>
      <c r="G25" s="17">
        <v>24134</v>
      </c>
      <c r="H25" s="17">
        <v>1220</v>
      </c>
      <c r="I25" s="24">
        <f t="shared" si="0"/>
        <v>11234.125295629823</v>
      </c>
      <c r="J25" s="24">
        <f t="shared" si="0"/>
        <v>10895.17697916667</v>
      </c>
      <c r="K25" s="24">
        <f t="shared" si="1"/>
        <v>181.07544294356515</v>
      </c>
      <c r="L25" s="24">
        <f t="shared" si="1"/>
        <v>857.3254016393446</v>
      </c>
    </row>
    <row r="26" spans="1:12" s="8" customFormat="1" ht="12.75" customHeight="1">
      <c r="A26" s="16" t="s">
        <v>23</v>
      </c>
      <c r="B26" s="22" t="s">
        <v>45</v>
      </c>
      <c r="C26" s="24">
        <v>1631803.46</v>
      </c>
      <c r="D26" s="24">
        <v>500392.29</v>
      </c>
      <c r="E26" s="17">
        <v>103</v>
      </c>
      <c r="F26" s="17">
        <v>38</v>
      </c>
      <c r="G26" s="17">
        <v>2177</v>
      </c>
      <c r="H26" s="17">
        <v>797</v>
      </c>
      <c r="I26" s="24">
        <f t="shared" si="0"/>
        <v>15842.752038834951</v>
      </c>
      <c r="J26" s="24">
        <f t="shared" si="0"/>
        <v>13168.218157894737</v>
      </c>
      <c r="K26" s="24">
        <f t="shared" si="1"/>
        <v>749.5652090032154</v>
      </c>
      <c r="L26" s="24">
        <f t="shared" si="1"/>
        <v>627.8447804265998</v>
      </c>
    </row>
    <row r="27" spans="1:12" s="8" customFormat="1" ht="12.75" customHeight="1">
      <c r="A27" s="16" t="s">
        <v>24</v>
      </c>
      <c r="B27" s="22" t="s">
        <v>46</v>
      </c>
      <c r="C27" s="24">
        <v>13217429.920000006</v>
      </c>
      <c r="D27" s="24">
        <v>8065305.680000001</v>
      </c>
      <c r="E27" s="17">
        <v>1068</v>
      </c>
      <c r="F27" s="17">
        <v>690</v>
      </c>
      <c r="G27" s="17">
        <v>20109</v>
      </c>
      <c r="H27" s="17">
        <v>11180</v>
      </c>
      <c r="I27" s="24">
        <f t="shared" si="0"/>
        <v>12375.870711610492</v>
      </c>
      <c r="J27" s="24">
        <f t="shared" si="0"/>
        <v>11688.848811594204</v>
      </c>
      <c r="K27" s="24">
        <f t="shared" si="1"/>
        <v>657.2892694813271</v>
      </c>
      <c r="L27" s="24">
        <f t="shared" si="1"/>
        <v>721.4048014311271</v>
      </c>
    </row>
    <row r="28" spans="1:12" s="8" customFormat="1" ht="12.75" customHeight="1">
      <c r="A28" s="16" t="s">
        <v>47</v>
      </c>
      <c r="B28" s="22" t="s">
        <v>48</v>
      </c>
      <c r="C28" s="24">
        <v>621242.98</v>
      </c>
      <c r="D28" s="24">
        <v>173082.88000000003</v>
      </c>
      <c r="E28" s="17">
        <v>43</v>
      </c>
      <c r="F28" s="17">
        <v>16</v>
      </c>
      <c r="G28" s="17">
        <v>929</v>
      </c>
      <c r="H28" s="17">
        <v>364</v>
      </c>
      <c r="I28" s="24">
        <f t="shared" si="0"/>
        <v>14447.511162790697</v>
      </c>
      <c r="J28" s="24">
        <f t="shared" si="0"/>
        <v>10817.680000000002</v>
      </c>
      <c r="K28" s="24">
        <f t="shared" si="1"/>
        <v>668.7222604951561</v>
      </c>
      <c r="L28" s="24">
        <f t="shared" si="1"/>
        <v>475.50241758241765</v>
      </c>
    </row>
    <row r="29" spans="1:13" s="8" customFormat="1" ht="12.75" customHeight="1">
      <c r="A29" s="16" t="s">
        <v>49</v>
      </c>
      <c r="B29" s="22" t="s">
        <v>50</v>
      </c>
      <c r="C29" s="24">
        <v>1556485.4500000002</v>
      </c>
      <c r="D29" s="24">
        <v>805207.5499999998</v>
      </c>
      <c r="E29" s="17">
        <v>155</v>
      </c>
      <c r="F29" s="17">
        <v>98</v>
      </c>
      <c r="G29" s="17">
        <v>3796</v>
      </c>
      <c r="H29" s="17">
        <v>1815</v>
      </c>
      <c r="I29" s="24">
        <f t="shared" si="0"/>
        <v>10041.841612903227</v>
      </c>
      <c r="J29" s="24">
        <f t="shared" si="0"/>
        <v>8216.40357142857</v>
      </c>
      <c r="K29" s="24">
        <f t="shared" si="1"/>
        <v>410.0330479452055</v>
      </c>
      <c r="L29" s="24">
        <f t="shared" si="1"/>
        <v>443.64052341597784</v>
      </c>
      <c r="M29" s="9"/>
    </row>
    <row r="30" spans="1:12" s="8" customFormat="1" ht="25.5" customHeight="1">
      <c r="A30" s="16" t="s">
        <v>51</v>
      </c>
      <c r="B30" s="15" t="s">
        <v>52</v>
      </c>
      <c r="C30" s="24">
        <v>825333.8899999999</v>
      </c>
      <c r="D30" s="24">
        <v>91435.40999999999</v>
      </c>
      <c r="E30" s="17">
        <v>141</v>
      </c>
      <c r="F30" s="17">
        <v>20</v>
      </c>
      <c r="G30" s="17">
        <v>7976</v>
      </c>
      <c r="H30" s="17">
        <v>986</v>
      </c>
      <c r="I30" s="24">
        <f t="shared" si="0"/>
        <v>5853.431843971631</v>
      </c>
      <c r="J30" s="24">
        <f t="shared" si="0"/>
        <v>4571.7705</v>
      </c>
      <c r="K30" s="24">
        <f t="shared" si="1"/>
        <v>103.47716775325976</v>
      </c>
      <c r="L30" s="24">
        <f t="shared" si="1"/>
        <v>92.73368154158214</v>
      </c>
    </row>
    <row r="31" spans="1:12" s="8" customFormat="1" ht="11.25">
      <c r="A31" s="16" t="s">
        <v>53</v>
      </c>
      <c r="B31" s="22" t="s">
        <v>54</v>
      </c>
      <c r="C31" s="24">
        <v>132583.07</v>
      </c>
      <c r="D31" s="24">
        <v>50238.23</v>
      </c>
      <c r="E31" s="17">
        <v>9</v>
      </c>
      <c r="F31" s="17">
        <v>4</v>
      </c>
      <c r="G31" s="17">
        <v>431</v>
      </c>
      <c r="H31" s="17">
        <v>138</v>
      </c>
      <c r="I31" s="24">
        <f t="shared" si="0"/>
        <v>14731.452222222222</v>
      </c>
      <c r="J31" s="24">
        <f t="shared" si="0"/>
        <v>12559.5575</v>
      </c>
      <c r="K31" s="24">
        <f t="shared" si="1"/>
        <v>307.61733178654293</v>
      </c>
      <c r="L31" s="24">
        <f t="shared" si="1"/>
        <v>364.0451449275362</v>
      </c>
    </row>
    <row r="32" spans="1:12" ht="12">
      <c r="A32" s="16"/>
      <c r="B32" s="15" t="s">
        <v>55</v>
      </c>
      <c r="C32" s="24">
        <v>531514.95</v>
      </c>
      <c r="D32" s="24">
        <v>352454.22000000003</v>
      </c>
      <c r="E32" s="17">
        <v>47</v>
      </c>
      <c r="F32" s="17">
        <v>31</v>
      </c>
      <c r="G32" s="17">
        <v>2514</v>
      </c>
      <c r="H32" s="17">
        <v>1004</v>
      </c>
      <c r="I32" s="24">
        <f t="shared" si="0"/>
        <v>11308.828723404255</v>
      </c>
      <c r="J32" s="24">
        <f t="shared" si="0"/>
        <v>11369.490967741936</v>
      </c>
      <c r="K32" s="24">
        <f t="shared" si="1"/>
        <v>211.42201670644388</v>
      </c>
      <c r="L32" s="24">
        <f t="shared" si="1"/>
        <v>351.05001992031873</v>
      </c>
    </row>
    <row r="33" spans="1:12" ht="12">
      <c r="A33" s="18" t="s">
        <v>0</v>
      </c>
      <c r="B33" s="18"/>
      <c r="C33" s="23">
        <v>57727558.650000006</v>
      </c>
      <c r="D33" s="23">
        <v>40613565.75</v>
      </c>
      <c r="E33" s="23">
        <v>4859</v>
      </c>
      <c r="F33" s="23">
        <v>3703</v>
      </c>
      <c r="G33" s="23">
        <v>125909</v>
      </c>
      <c r="H33" s="23">
        <v>74598</v>
      </c>
      <c r="I33" s="26">
        <f>C33/E33</f>
        <v>11880.543043836182</v>
      </c>
      <c r="J33" s="26">
        <f>D33/F33</f>
        <v>10967.746624358628</v>
      </c>
      <c r="K33" s="26">
        <f>C33/G33</f>
        <v>458.48635641614186</v>
      </c>
      <c r="L33" s="26">
        <f>D33/H33</f>
        <v>544.432367489745</v>
      </c>
    </row>
    <row r="34" spans="3:12" ht="12">
      <c r="C34" s="19"/>
      <c r="D34" s="19"/>
      <c r="E34" s="19"/>
      <c r="F34" s="19"/>
      <c r="G34" s="19"/>
      <c r="H34" s="19"/>
      <c r="I34" s="19"/>
      <c r="J34" s="19"/>
      <c r="K34" s="19"/>
      <c r="L34" s="19"/>
    </row>
    <row r="35" spans="3:12" ht="12">
      <c r="C35" s="20"/>
      <c r="D35" s="8"/>
      <c r="E35" s="8"/>
      <c r="F35" s="8"/>
      <c r="G35" s="8"/>
      <c r="H35" s="8"/>
      <c r="I35" s="8"/>
      <c r="J35" s="8"/>
      <c r="K35" s="8"/>
      <c r="L35" s="8"/>
    </row>
    <row r="36" ht="12">
      <c r="A36" s="1" t="s">
        <v>58</v>
      </c>
    </row>
    <row r="37" ht="12">
      <c r="A37" s="1" t="s">
        <v>71</v>
      </c>
    </row>
    <row r="38" spans="10:11" ht="12">
      <c r="J38" s="8"/>
      <c r="K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7874015748031497" bottom="0.7874015748031497" header="0.31496062992125984" footer="0.31496062992125984"/>
  <pageSetup fitToHeight="1" fitToWidth="1" horizontalDpi="600" verticalDpi="600" orientation="landscape" paperSize="9" scale="83"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 Mazoyer</dc:creator>
  <cp:keywords/>
  <dc:description/>
  <cp:lastModifiedBy>Laurence Weber</cp:lastModifiedBy>
  <cp:lastPrinted>2011-02-18T15:15:30Z</cp:lastPrinted>
  <dcterms:created xsi:type="dcterms:W3CDTF">2010-08-31T13:48:46Z</dcterms:created>
  <dcterms:modified xsi:type="dcterms:W3CDTF">2024-02-01T07:47:56Z</dcterms:modified>
  <cp:category/>
  <cp:version/>
  <cp:contentType/>
  <cp:contentStatus/>
</cp:coreProperties>
</file>