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500" yWindow="5445" windowWidth="20160" windowHeight="10965" tabRatio="644" firstSheet="5" activeTab="13"/>
  </bookViews>
  <sheets>
    <sheet name="2009" sheetId="1" r:id="rId1"/>
    <sheet name="2010" sheetId="2" r:id="rId2"/>
    <sheet name="2011" sheetId="3" r:id="rId3"/>
    <sheet name="2012" sheetId="4" r:id="rId4"/>
    <sheet name="2013" sheetId="5" r:id="rId5"/>
    <sheet name="2014" sheetId="6" r:id="rId6"/>
    <sheet name="2015" sheetId="7" r:id="rId7"/>
    <sheet name="2016" sheetId="8" r:id="rId8"/>
    <sheet name="2017" sheetId="9" r:id="rId9"/>
    <sheet name="2018" sheetId="10" r:id="rId10"/>
    <sheet name="2019" sheetId="11" r:id="rId11"/>
    <sheet name="2020" sheetId="12" r:id="rId12"/>
    <sheet name="2021" sheetId="13" r:id="rId13"/>
    <sheet name="2022" sheetId="14" r:id="rId14"/>
  </sheets>
  <definedNames>
    <definedName name="TB2A">#REF!</definedName>
    <definedName name="TB2B">#REF!</definedName>
    <definedName name="_xlnm.Print_Area" localSheetId="0">'2009'!$A$1:$L$33</definedName>
    <definedName name="_xlnm.Print_Area" localSheetId="1">'2010'!$A$1:$L$33</definedName>
    <definedName name="_xlnm.Print_Area" localSheetId="2">'2011'!$A$1:$L$33</definedName>
    <definedName name="_xlnm.Print_Area" localSheetId="3">'2012'!$A$1:$L$33</definedName>
    <definedName name="_xlnm.Print_Area" localSheetId="4">'2013'!$A$1:$L$33</definedName>
    <definedName name="_xlnm.Print_Area" localSheetId="5">'2014'!$A$1:$L$33</definedName>
    <definedName name="_xlnm.Print_Area" localSheetId="6">'2015'!$A$1:$L$33</definedName>
    <definedName name="_xlnm.Print_Area" localSheetId="7">'2016'!$A$1:$L$33</definedName>
    <definedName name="_xlnm.Print_Area" localSheetId="8">'2017'!$A$1:$L$33</definedName>
    <definedName name="_xlnm.Print_Area" localSheetId="9">'2018'!$A$1:$L$33</definedName>
    <definedName name="_xlnm.Print_Area" localSheetId="10">'2019'!$A$1:$L$33</definedName>
    <definedName name="_xlnm.Print_Area" localSheetId="11">'2020'!$A$1:$L$33</definedName>
  </definedNames>
  <calcPr fullCalcOnLoad="1"/>
</workbook>
</file>

<file path=xl/sharedStrings.xml><?xml version="1.0" encoding="utf-8"?>
<sst xmlns="http://schemas.openxmlformats.org/spreadsheetml/2006/main" count="1044" uniqueCount="90">
  <si>
    <t>Total</t>
  </si>
  <si>
    <t>Domaine: assurance maladie (AM)</t>
  </si>
  <si>
    <t>Résidents</t>
  </si>
  <si>
    <t>Non-résidents</t>
  </si>
  <si>
    <t>Unité(s): EUR</t>
  </si>
  <si>
    <t>Secteur</t>
  </si>
  <si>
    <t>Libellé</t>
  </si>
  <si>
    <t>Montant</t>
  </si>
  <si>
    <t>A</t>
  </si>
  <si>
    <t>B</t>
  </si>
  <si>
    <t>C</t>
  </si>
  <si>
    <t>D</t>
  </si>
  <si>
    <t>E</t>
  </si>
  <si>
    <t>F</t>
  </si>
  <si>
    <t>G</t>
  </si>
  <si>
    <t>H</t>
  </si>
  <si>
    <t>I</t>
  </si>
  <si>
    <t>J</t>
  </si>
  <si>
    <t>K</t>
  </si>
  <si>
    <t>L</t>
  </si>
  <si>
    <t>M</t>
  </si>
  <si>
    <t>N</t>
  </si>
  <si>
    <t>O</t>
  </si>
  <si>
    <t>P</t>
  </si>
  <si>
    <t>Q</t>
  </si>
  <si>
    <t>./.</t>
  </si>
  <si>
    <t>Source(s): CISS - exploitation IGSS</t>
  </si>
  <si>
    <t>Nombre d'assurées</t>
  </si>
  <si>
    <t>Montant/assurée</t>
  </si>
  <si>
    <t>Agriculture, sylviculture et pêche</t>
  </si>
  <si>
    <t>Industries extractives</t>
  </si>
  <si>
    <t>Industrie manufacturière</t>
  </si>
  <si>
    <t>Production et distribution d’électricité, de gaz, de vapeur et d’air conditionné</t>
  </si>
  <si>
    <t>Production et distribution d’eau; assainissement, gestion des déchets et dépollution</t>
  </si>
  <si>
    <t>Construction</t>
  </si>
  <si>
    <t>Commerce; réparation d’automobiles et de motocycles</t>
  </si>
  <si>
    <t>Transports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</si>
  <si>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</si>
  <si>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</si>
  <si>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</si>
  <si>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</si>
  <si>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</si>
  <si>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</si>
  <si>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Enseignement</t>
  </si>
  <si>
    <t>Santé humaine et action sociale</t>
  </si>
  <si>
    <t>R</t>
  </si>
  <si>
    <t>Arts, spectacles et activités récréatives</t>
  </si>
  <si>
    <t>S</t>
  </si>
  <si>
    <t>Autres activités de services</t>
  </si>
  <si>
    <t>T</t>
  </si>
  <si>
    <t>Activités des ménages en tant qu’employeurs; activités indifférenciées des ménages en tant que producteurs de biens et services pour usage propre</t>
  </si>
  <si>
    <t>U</t>
  </si>
  <si>
    <t>Activités extraterritoriales</t>
  </si>
  <si>
    <t>Non-déterminés</t>
  </si>
  <si>
    <t>Cas de dispenses de travail pour femmes enceintes</t>
  </si>
  <si>
    <t>Montant/cas de dispenses</t>
  </si>
  <si>
    <t>Année(s) de référence: 2010</t>
  </si>
  <si>
    <t>Année(s) de référence: 2009</t>
  </si>
  <si>
    <t>1) Les données du secteur Administration publique ne concernent ni les fonctionnaires ni les employés de l'Etat, qui bénéficient de la continuation de la rémunération en cas de maladie ou de maternité.</t>
  </si>
  <si>
    <t>2) Ce secteur regroupe également les personnes dont le droit à l'indemnité pécuniaire a été maintenu suite à la cessation de l'affiliation (art16. CSS)</t>
  </si>
  <si>
    <t>Administration publique 1)2)</t>
  </si>
  <si>
    <t>CNS: Montant des indemnités pécuniaires concernant les dispenses de travail pour femmes enceintes par résidence et secteur économique (secteur NACE)</t>
  </si>
  <si>
    <t>Année(s) de référence: 2011</t>
  </si>
  <si>
    <t>Information(s) supplémentaire(s): L'année de référence renvoie à l'année de prestation. Secteur selon classification NACE Rév.2. Nombre d'assurés = nombre de femmes ayant exercé au moins une occupation pendant l'exercice. Ne sont pas inclus les  bénéficiaires relevant des CFL.</t>
  </si>
  <si>
    <t>Année(s) de référence: 2012</t>
  </si>
  <si>
    <t>Année(s) de référence: 2013</t>
  </si>
  <si>
    <t>Montant/bénéficiaire</t>
  </si>
  <si>
    <t>Nombre de bénéficiaires</t>
  </si>
  <si>
    <t>Année(s) de référence: 2014</t>
  </si>
  <si>
    <t>Année(s) de référence: 2015</t>
  </si>
  <si>
    <t>Année(s) de référence: 2016</t>
  </si>
  <si>
    <t>Année(s) de référence: 2017</t>
  </si>
  <si>
    <t>Année(s) de référence: 2018</t>
  </si>
  <si>
    <t xml:space="preserve">Information(s) supplémentaire(s): L'année de référence renvoie à l'année de prestation. Secteur selon classification NACE Rév.2. Nombre d'assurés = nombre de femmes ayant exercé au moins une occupation pendant l'exercice. </t>
  </si>
  <si>
    <t>1) Les données du secteur Administration publique ne concernent ni les fonctionnaires ni les employés de l'Etat, qui bénéficient de la continuation illimitée de la rémunération en cas de maladie ou de maternité.</t>
  </si>
  <si>
    <t>Année(s) de référence: 2019</t>
  </si>
  <si>
    <t>Administration publique 1)</t>
  </si>
  <si>
    <t>Année(s) de référence: 2020</t>
  </si>
  <si>
    <t>Année(s) de référence: 2021</t>
  </si>
  <si>
    <t>Année(s) de référence: 2022</t>
  </si>
  <si>
    <r>
      <t xml:space="preserve">Administration publique </t>
    </r>
    <r>
      <rPr>
        <vertAlign val="superscript"/>
        <sz val="8"/>
        <rFont val="Arial"/>
        <family val="2"/>
      </rPr>
      <t>a)</t>
    </r>
  </si>
  <si>
    <r>
      <t xml:space="preserve">Enseignement </t>
    </r>
    <r>
      <rPr>
        <vertAlign val="superscript"/>
        <sz val="8"/>
        <rFont val="Arial"/>
        <family val="2"/>
      </rPr>
      <t xml:space="preserve">b) </t>
    </r>
  </si>
  <si>
    <r>
      <t xml:space="preserve">Autres activités de services </t>
    </r>
    <r>
      <rPr>
        <vertAlign val="superscript"/>
        <sz val="8"/>
        <rFont val="Arial"/>
        <family val="2"/>
      </rPr>
      <t>c)</t>
    </r>
  </si>
  <si>
    <t>Domaine: assurance maladie-maternité (AMM)</t>
  </si>
  <si>
    <t>Source(s): Centre commun de la sécurité sociale , calcul IGSS</t>
  </si>
  <si>
    <t>Unité(s): EUR, nombre de personnes</t>
  </si>
  <si>
    <t xml:space="preserve">Information(s) supplémentaire(s): Statistiques établies selon la date prestation. 
Secteur selon classification NACE Rév. 2. 
Le concept de "nombre de bénéficiaires/assurées" fait référence au décompte distinct des individus, où chaque personne est comptée une seule fois. En outre, chaque personne est comptabilisée comme une unité indivisible, quelle que soit la durée ou le taux d'occupation de son travail.
Le nombre d'assurées equivaut au nombre de personnes distenctes ayant exercé au moins une occupation pendant l'exercice.
Sont considérés seulement les absences des salariées résidentes et non-résidentes de statut privé et des indépendantes. Ne sont donc pas considérées les absences des salariées qui ont droit à la continuation illimitée de la rémunération et qui, partant, ne bénéficient pas de l’indemnité pécuniaire versée par la Caisse nationale de santé (CNS) . 
Un secteur unique, représentant le salaire le plus élevé pendant l'année en cours, est attribué à chaque personne. </t>
  </si>
  <si>
    <r>
      <rPr>
        <i/>
        <vertAlign val="superscript"/>
        <sz val="8"/>
        <color indexed="8"/>
        <rFont val="Arial"/>
        <family val="2"/>
      </rPr>
      <t xml:space="preserve">a) </t>
    </r>
    <r>
      <rPr>
        <i/>
        <sz val="8"/>
        <color indexed="8"/>
        <rFont val="Arial"/>
        <family val="2"/>
      </rPr>
      <t xml:space="preserve"> Les données du secteur « Administration publique » ne concernent que les salariés de droit privé. </t>
    </r>
  </si>
  <si>
    <r>
      <rPr>
        <i/>
        <vertAlign val="superscript"/>
        <sz val="8"/>
        <color indexed="8"/>
        <rFont val="Arial"/>
        <family val="2"/>
      </rPr>
      <t xml:space="preserve">b) </t>
    </r>
    <r>
      <rPr>
        <i/>
        <sz val="8"/>
        <color indexed="8"/>
        <rFont val="Arial"/>
        <family val="2"/>
      </rPr>
      <t xml:space="preserve">  Le secteur « Enseignement » ne concerne que l’enseignement privé. Le secteur des « Autres activités de services » comprend notamment le secteur des arts, spectacles et activités récréatives, ainsi que celui des activités des ménages en tant qu’employeurs.  </t>
    </r>
  </si>
  <si>
    <r>
      <rPr>
        <i/>
        <vertAlign val="superscript"/>
        <sz val="8"/>
        <color indexed="8"/>
        <rFont val="Arial"/>
        <family val="2"/>
      </rPr>
      <t xml:space="preserve">c) </t>
    </r>
    <r>
      <rPr>
        <i/>
        <sz val="8"/>
        <color indexed="8"/>
        <rFont val="Arial"/>
        <family val="2"/>
      </rPr>
      <t xml:space="preserve">  Le secteur des « Autres activités de services » comprend notamment le secteur des arts, spectacles et activités récréatives, ainsi que celui des activités des ménages en tant qu’employeurs.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</si>
</sst>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
  </numFmts>
  <fonts count="53">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0"/>
      <name val="Arial"/>
      <family val="2"/>
    </font>
    <font>
      <sz val="9"/>
      <color indexed="8"/>
      <name val="Arial"/>
      <family val="2"/>
    </font>
    <font>
      <sz val="8"/>
      <name val="Arial"/>
      <family val="2"/>
    </font>
    <font>
      <sz val="8"/>
      <name val="MS Sans Serif"/>
      <family val="2"/>
    </font>
    <font>
      <b/>
      <sz val="8"/>
      <color indexed="8"/>
      <name val="Arial"/>
      <family val="2"/>
    </font>
    <font>
      <sz val="8"/>
      <color indexed="8"/>
      <name val="Arial"/>
      <family val="2"/>
    </font>
    <font>
      <sz val="10"/>
      <name val="Arial"/>
      <family val="2"/>
    </font>
    <font>
      <i/>
      <vertAlign val="superscript"/>
      <sz val="8"/>
      <color indexed="8"/>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i/>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46">
    <xf numFmtId="0" fontId="0" fillId="0" borderId="0" xfId="0" applyAlignment="1">
      <alignment/>
    </xf>
    <xf numFmtId="0" fontId="7" fillId="33" borderId="0" xfId="0" applyFont="1" applyFill="1" applyAlignment="1">
      <alignment/>
    </xf>
    <xf numFmtId="0" fontId="7" fillId="33" borderId="0" xfId="0" applyFont="1" applyFill="1" applyAlignment="1">
      <alignment vertical="top"/>
    </xf>
    <xf numFmtId="0" fontId="6" fillId="33" borderId="0" xfId="0" applyFont="1" applyFill="1" applyAlignment="1">
      <alignment/>
    </xf>
    <xf numFmtId="0" fontId="8" fillId="33" borderId="0" xfId="0" applyFont="1" applyFill="1" applyAlignment="1">
      <alignment vertical="top"/>
    </xf>
    <xf numFmtId="0" fontId="12" fillId="33" borderId="0" xfId="0" applyFont="1" applyFill="1" applyAlignment="1">
      <alignment/>
    </xf>
    <xf numFmtId="0" fontId="8" fillId="33" borderId="0" xfId="0" applyFont="1" applyFill="1" applyAlignment="1">
      <alignment horizontal="left"/>
    </xf>
    <xf numFmtId="0" fontId="12" fillId="33" borderId="0" xfId="0" applyFont="1" applyFill="1" applyAlignment="1">
      <alignment horizontal="center" wrapText="1"/>
    </xf>
    <xf numFmtId="0" fontId="11" fillId="33" borderId="0" xfId="0" applyFont="1" applyFill="1" applyAlignment="1">
      <alignment/>
    </xf>
    <xf numFmtId="3" fontId="11" fillId="33" borderId="0" xfId="0" applyNumberFormat="1" applyFont="1" applyFill="1" applyBorder="1" applyAlignment="1">
      <alignment/>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12" fillId="33" borderId="0" xfId="0" applyFont="1" applyFill="1" applyAlignment="1">
      <alignment wrapText="1"/>
    </xf>
    <xf numFmtId="0" fontId="12" fillId="33" borderId="0" xfId="0" applyFont="1" applyFill="1" applyAlignment="1">
      <alignment vertical="top"/>
    </xf>
    <xf numFmtId="0" fontId="8" fillId="33" borderId="13" xfId="0" applyFont="1" applyFill="1" applyBorder="1" applyAlignment="1">
      <alignment vertical="center" wrapText="1"/>
    </xf>
    <xf numFmtId="0" fontId="8" fillId="33" borderId="13" xfId="0" applyFont="1" applyFill="1" applyBorder="1" applyAlignment="1">
      <alignment horizontal="center" vertical="center"/>
    </xf>
    <xf numFmtId="3" fontId="8" fillId="33" borderId="13" xfId="0" applyNumberFormat="1" applyFont="1" applyFill="1" applyBorder="1" applyAlignment="1">
      <alignment vertical="center"/>
    </xf>
    <xf numFmtId="0" fontId="14" fillId="33" borderId="13" xfId="0" applyFont="1" applyFill="1" applyBorder="1" applyAlignment="1">
      <alignment horizontal="center" vertical="center"/>
    </xf>
    <xf numFmtId="0" fontId="11" fillId="33" borderId="13" xfId="0" applyFont="1" applyFill="1" applyBorder="1" applyAlignment="1">
      <alignment/>
    </xf>
    <xf numFmtId="0" fontId="13" fillId="33" borderId="14" xfId="0" applyFont="1" applyFill="1" applyBorder="1" applyAlignment="1">
      <alignment horizontal="left"/>
    </xf>
    <xf numFmtId="4" fontId="11" fillId="33" borderId="0" xfId="0" applyNumberFormat="1" applyFont="1" applyFill="1" applyAlignment="1">
      <alignment/>
    </xf>
    <xf numFmtId="4" fontId="11" fillId="33" borderId="0" xfId="0" applyNumberFormat="1" applyFont="1" applyFill="1" applyBorder="1" applyAlignment="1">
      <alignment horizontal="right" vertical="center"/>
    </xf>
    <xf numFmtId="0" fontId="8" fillId="33" borderId="13" xfId="0" applyFont="1" applyFill="1" applyBorder="1" applyAlignment="1">
      <alignment wrapText="1"/>
    </xf>
    <xf numFmtId="0" fontId="8" fillId="33" borderId="13" xfId="0" applyFont="1" applyFill="1" applyBorder="1" applyAlignment="1">
      <alignment/>
    </xf>
    <xf numFmtId="3" fontId="14" fillId="33" borderId="13" xfId="0" applyNumberFormat="1" applyFont="1" applyFill="1" applyBorder="1" applyAlignment="1">
      <alignment horizontal="right" vertical="center"/>
    </xf>
    <xf numFmtId="3" fontId="11" fillId="33" borderId="13" xfId="0" applyNumberFormat="1" applyFont="1" applyFill="1" applyBorder="1" applyAlignment="1">
      <alignment horizontal="right" vertical="center"/>
    </xf>
    <xf numFmtId="3" fontId="11" fillId="33" borderId="13" xfId="0" applyNumberFormat="1" applyFont="1" applyFill="1" applyBorder="1" applyAlignment="1">
      <alignment/>
    </xf>
    <xf numFmtId="3" fontId="10" fillId="33" borderId="13" xfId="0" applyNumberFormat="1" applyFont="1" applyFill="1" applyBorder="1" applyAlignment="1">
      <alignment horizontal="right" vertical="center"/>
    </xf>
    <xf numFmtId="9" fontId="7" fillId="33" borderId="0" xfId="52" applyFont="1" applyFill="1" applyAlignment="1">
      <alignment/>
    </xf>
    <xf numFmtId="168" fontId="7" fillId="33" borderId="0" xfId="52" applyNumberFormat="1" applyFont="1" applyFill="1" applyAlignment="1">
      <alignment/>
    </xf>
    <xf numFmtId="3" fontId="7" fillId="33" borderId="0" xfId="0" applyNumberFormat="1" applyFont="1" applyFill="1" applyAlignment="1">
      <alignment/>
    </xf>
    <xf numFmtId="0" fontId="8" fillId="33" borderId="15" xfId="0" applyFont="1" applyFill="1" applyBorder="1" applyAlignment="1">
      <alignment wrapText="1"/>
    </xf>
    <xf numFmtId="0" fontId="52" fillId="33" borderId="0" xfId="0" applyFont="1" applyFill="1" applyAlignment="1">
      <alignment vertical="top"/>
    </xf>
    <xf numFmtId="0" fontId="8" fillId="33" borderId="0" xfId="0" applyFont="1" applyFill="1" applyAlignment="1">
      <alignment horizontal="left" vertical="top" wrapText="1"/>
    </xf>
    <xf numFmtId="0" fontId="8" fillId="33" borderId="0" xfId="0" applyFont="1" applyFill="1" applyAlignment="1">
      <alignment horizontal="left" vertical="top" wrapText="1"/>
    </xf>
    <xf numFmtId="0" fontId="12" fillId="33" borderId="0" xfId="0" applyFont="1" applyFill="1" applyAlignment="1">
      <alignment wrapText="1"/>
    </xf>
    <xf numFmtId="0" fontId="10" fillId="34"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0" fillId="34" borderId="16"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8"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20" xfId="0" applyFont="1" applyFill="1" applyBorder="1" applyAlignment="1">
      <alignment horizontal="center" vertical="center"/>
    </xf>
    <xf numFmtId="0" fontId="34" fillId="33" borderId="0" xfId="0" applyFont="1"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F33" sqref="E33:F33"/>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57</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54</v>
      </c>
      <c r="F8" s="41"/>
      <c r="G8" s="37" t="s">
        <v>27</v>
      </c>
      <c r="H8" s="42"/>
      <c r="I8" s="37" t="s">
        <v>55</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2009</v>
      </c>
      <c r="B10" s="38"/>
      <c r="C10" s="38"/>
      <c r="D10" s="38"/>
      <c r="E10" s="38"/>
      <c r="F10" s="38"/>
      <c r="G10" s="38"/>
      <c r="H10" s="38"/>
      <c r="I10" s="38"/>
      <c r="J10" s="38"/>
      <c r="K10" s="38"/>
      <c r="L10" s="39"/>
    </row>
    <row r="11" spans="1:12" s="8" customFormat="1" ht="12.75" customHeight="1">
      <c r="A11" s="16" t="s">
        <v>8</v>
      </c>
      <c r="B11" s="23" t="s">
        <v>29</v>
      </c>
      <c r="C11" s="26">
        <v>5388.43</v>
      </c>
      <c r="D11" s="26">
        <v>3501.18</v>
      </c>
      <c r="E11" s="17">
        <v>1</v>
      </c>
      <c r="F11" s="17">
        <v>1</v>
      </c>
      <c r="G11" s="17">
        <v>1398</v>
      </c>
      <c r="H11" s="17">
        <v>42</v>
      </c>
      <c r="I11" s="26">
        <f>C11/E11</f>
        <v>5388.43</v>
      </c>
      <c r="J11" s="26">
        <f>D11/F11</f>
        <v>3501.18</v>
      </c>
      <c r="K11" s="26">
        <f aca="true" t="shared" si="0" ref="K11:K33">C11/G11</f>
        <v>3.8543848354792565</v>
      </c>
      <c r="L11" s="26">
        <f aca="true" t="shared" si="1" ref="L11:L33">D11/H11</f>
        <v>83.36142857142856</v>
      </c>
    </row>
    <row r="12" spans="1:12" s="8" customFormat="1" ht="12.75" customHeight="1">
      <c r="A12" s="16" t="s">
        <v>9</v>
      </c>
      <c r="B12" s="23" t="s">
        <v>30</v>
      </c>
      <c r="C12" s="27">
        <v>0</v>
      </c>
      <c r="D12" s="27">
        <v>0</v>
      </c>
      <c r="E12" s="27">
        <v>0</v>
      </c>
      <c r="F12" s="27">
        <v>0</v>
      </c>
      <c r="G12" s="27">
        <v>25</v>
      </c>
      <c r="H12" s="27">
        <v>9</v>
      </c>
      <c r="I12" s="26" t="s">
        <v>25</v>
      </c>
      <c r="J12" s="26" t="s">
        <v>25</v>
      </c>
      <c r="K12" s="26">
        <f t="shared" si="0"/>
        <v>0</v>
      </c>
      <c r="L12" s="26">
        <f t="shared" si="1"/>
        <v>0</v>
      </c>
    </row>
    <row r="13" spans="1:12" s="8" customFormat="1" ht="12.75" customHeight="1">
      <c r="A13" s="16" t="s">
        <v>10</v>
      </c>
      <c r="B13" s="23" t="s">
        <v>31</v>
      </c>
      <c r="C13" s="26">
        <v>296864.53</v>
      </c>
      <c r="D13" s="26">
        <v>410443.82</v>
      </c>
      <c r="E13" s="17">
        <v>50</v>
      </c>
      <c r="F13" s="17">
        <v>67</v>
      </c>
      <c r="G13" s="17">
        <v>2950</v>
      </c>
      <c r="H13" s="17">
        <v>3064</v>
      </c>
      <c r="I13" s="26">
        <f aca="true" t="shared" si="2" ref="I13:I32">C13/E13</f>
        <v>5937.2906</v>
      </c>
      <c r="J13" s="26">
        <f aca="true" t="shared" si="3" ref="J13:J32">D13/F13</f>
        <v>6126.027164179104</v>
      </c>
      <c r="K13" s="26">
        <f t="shared" si="0"/>
        <v>100.63204406779661</v>
      </c>
      <c r="L13" s="26">
        <f t="shared" si="1"/>
        <v>133.95686031331593</v>
      </c>
    </row>
    <row r="14" spans="1:12" s="8" customFormat="1" ht="12.75" customHeight="1">
      <c r="A14" s="16" t="s">
        <v>11</v>
      </c>
      <c r="B14" s="23" t="s">
        <v>32</v>
      </c>
      <c r="C14" s="26">
        <v>0</v>
      </c>
      <c r="D14" s="26">
        <v>0</v>
      </c>
      <c r="E14" s="17">
        <v>0</v>
      </c>
      <c r="F14" s="17">
        <v>0</v>
      </c>
      <c r="G14" s="17">
        <v>168</v>
      </c>
      <c r="H14" s="17">
        <v>13</v>
      </c>
      <c r="I14" s="26" t="s">
        <v>25</v>
      </c>
      <c r="J14" s="26" t="s">
        <v>25</v>
      </c>
      <c r="K14" s="26">
        <f t="shared" si="0"/>
        <v>0</v>
      </c>
      <c r="L14" s="26">
        <f t="shared" si="1"/>
        <v>0</v>
      </c>
    </row>
    <row r="15" spans="1:12" s="8" customFormat="1" ht="12.75" customHeight="1">
      <c r="A15" s="16" t="s">
        <v>12</v>
      </c>
      <c r="B15" s="23" t="s">
        <v>33</v>
      </c>
      <c r="C15" s="26">
        <v>303.48</v>
      </c>
      <c r="D15" s="26">
        <v>10612.81</v>
      </c>
      <c r="E15" s="17">
        <v>1</v>
      </c>
      <c r="F15" s="17">
        <v>2</v>
      </c>
      <c r="G15" s="17">
        <v>100</v>
      </c>
      <c r="H15" s="17">
        <v>102</v>
      </c>
      <c r="I15" s="26">
        <f t="shared" si="2"/>
        <v>303.48</v>
      </c>
      <c r="J15" s="26">
        <f t="shared" si="3"/>
        <v>5306.405</v>
      </c>
      <c r="K15" s="26">
        <f t="shared" si="0"/>
        <v>3.0348</v>
      </c>
      <c r="L15" s="26">
        <f t="shared" si="1"/>
        <v>104.0471568627451</v>
      </c>
    </row>
    <row r="16" spans="1:12" s="8" customFormat="1" ht="12.75" customHeight="1">
      <c r="A16" s="16" t="s">
        <v>13</v>
      </c>
      <c r="B16" s="23" t="s">
        <v>34</v>
      </c>
      <c r="C16" s="26">
        <v>15136.54</v>
      </c>
      <c r="D16" s="26">
        <v>31732.46</v>
      </c>
      <c r="E16" s="17">
        <v>5</v>
      </c>
      <c r="F16" s="17">
        <v>5</v>
      </c>
      <c r="G16" s="17">
        <v>1697</v>
      </c>
      <c r="H16" s="17">
        <v>1522</v>
      </c>
      <c r="I16" s="26">
        <f t="shared" si="2"/>
        <v>3027.308</v>
      </c>
      <c r="J16" s="26">
        <f t="shared" si="3"/>
        <v>6346.492</v>
      </c>
      <c r="K16" s="26">
        <f t="shared" si="0"/>
        <v>8.919587507365941</v>
      </c>
      <c r="L16" s="26">
        <f t="shared" si="1"/>
        <v>20.849185282522996</v>
      </c>
    </row>
    <row r="17" spans="1:12" s="8" customFormat="1" ht="12.75" customHeight="1">
      <c r="A17" s="16" t="s">
        <v>14</v>
      </c>
      <c r="B17" s="23" t="s">
        <v>35</v>
      </c>
      <c r="C17" s="26">
        <v>1212504.59</v>
      </c>
      <c r="D17" s="26">
        <v>1527492.41</v>
      </c>
      <c r="E17" s="17">
        <v>253</v>
      </c>
      <c r="F17" s="17">
        <v>322</v>
      </c>
      <c r="G17" s="17">
        <v>10712</v>
      </c>
      <c r="H17" s="17">
        <v>10201</v>
      </c>
      <c r="I17" s="26">
        <f t="shared" si="2"/>
        <v>4792.508260869566</v>
      </c>
      <c r="J17" s="26">
        <f t="shared" si="3"/>
        <v>4743.765248447205</v>
      </c>
      <c r="K17" s="26">
        <f t="shared" si="0"/>
        <v>113.19124253174012</v>
      </c>
      <c r="L17" s="26">
        <f t="shared" si="1"/>
        <v>149.73947750220566</v>
      </c>
    </row>
    <row r="18" spans="1:12" s="8" customFormat="1" ht="12.75" customHeight="1">
      <c r="A18" s="16" t="s">
        <v>15</v>
      </c>
      <c r="B18" s="23" t="s">
        <v>36</v>
      </c>
      <c r="C18" s="26">
        <v>486879.04</v>
      </c>
      <c r="D18" s="26">
        <v>172073.68</v>
      </c>
      <c r="E18" s="17">
        <v>46</v>
      </c>
      <c r="F18" s="17">
        <v>15</v>
      </c>
      <c r="G18" s="17">
        <v>2022</v>
      </c>
      <c r="H18" s="17">
        <v>1642</v>
      </c>
      <c r="I18" s="26">
        <f t="shared" si="2"/>
        <v>10584.326956521738</v>
      </c>
      <c r="J18" s="26">
        <f t="shared" si="3"/>
        <v>11471.578666666666</v>
      </c>
      <c r="K18" s="26">
        <f t="shared" si="0"/>
        <v>240.7908209693373</v>
      </c>
      <c r="L18" s="26">
        <f t="shared" si="1"/>
        <v>104.7951766138855</v>
      </c>
    </row>
    <row r="19" spans="1:12" s="8" customFormat="1" ht="12.75" customHeight="1">
      <c r="A19" s="16" t="s">
        <v>16</v>
      </c>
      <c r="B19" s="23" t="s">
        <v>37</v>
      </c>
      <c r="C19" s="26">
        <v>1118141.53</v>
      </c>
      <c r="D19" s="26">
        <v>574062.49</v>
      </c>
      <c r="E19" s="17">
        <v>242</v>
      </c>
      <c r="F19" s="17">
        <v>125</v>
      </c>
      <c r="G19" s="17">
        <v>6336</v>
      </c>
      <c r="H19" s="17">
        <v>3217</v>
      </c>
      <c r="I19" s="26">
        <f t="shared" si="2"/>
        <v>4620.419545454545</v>
      </c>
      <c r="J19" s="26">
        <f t="shared" si="3"/>
        <v>4592.49992</v>
      </c>
      <c r="K19" s="26">
        <f t="shared" si="0"/>
        <v>176.4743576388889</v>
      </c>
      <c r="L19" s="26">
        <f t="shared" si="1"/>
        <v>178.44653092943736</v>
      </c>
    </row>
    <row r="20" spans="1:12" s="8" customFormat="1" ht="12.75" customHeight="1">
      <c r="A20" s="16" t="s">
        <v>17</v>
      </c>
      <c r="B20" s="23" t="s">
        <v>38</v>
      </c>
      <c r="C20" s="26">
        <v>6771.24</v>
      </c>
      <c r="D20" s="26">
        <v>842.86</v>
      </c>
      <c r="E20" s="17">
        <v>2</v>
      </c>
      <c r="F20" s="17">
        <v>1</v>
      </c>
      <c r="G20" s="17">
        <v>2241</v>
      </c>
      <c r="H20" s="17">
        <v>1796</v>
      </c>
      <c r="I20" s="26">
        <f t="shared" si="2"/>
        <v>3385.62</v>
      </c>
      <c r="J20" s="26">
        <f t="shared" si="3"/>
        <v>842.86</v>
      </c>
      <c r="K20" s="26">
        <f t="shared" si="0"/>
        <v>3.0215261044176707</v>
      </c>
      <c r="L20" s="26">
        <f t="shared" si="1"/>
        <v>0.4692984409799555</v>
      </c>
    </row>
    <row r="21" spans="1:12" s="8" customFormat="1" ht="12.75" customHeight="1">
      <c r="A21" s="16" t="s">
        <v>18</v>
      </c>
      <c r="B21" s="23" t="s">
        <v>39</v>
      </c>
      <c r="C21" s="26">
        <v>170027.66</v>
      </c>
      <c r="D21" s="26">
        <v>350939.98</v>
      </c>
      <c r="E21" s="17">
        <v>23</v>
      </c>
      <c r="F21" s="17">
        <v>61</v>
      </c>
      <c r="G21" s="17">
        <v>9425</v>
      </c>
      <c r="H21" s="17">
        <v>10224</v>
      </c>
      <c r="I21" s="26">
        <f t="shared" si="2"/>
        <v>7392.506956521739</v>
      </c>
      <c r="J21" s="26">
        <f t="shared" si="3"/>
        <v>5753.114426229507</v>
      </c>
      <c r="K21" s="26">
        <f t="shared" si="0"/>
        <v>18.0400700265252</v>
      </c>
      <c r="L21" s="26">
        <f t="shared" si="1"/>
        <v>34.32511541471048</v>
      </c>
    </row>
    <row r="22" spans="1:12" s="8" customFormat="1" ht="12.75" customHeight="1">
      <c r="A22" s="16" t="s">
        <v>19</v>
      </c>
      <c r="B22" s="23" t="s">
        <v>40</v>
      </c>
      <c r="C22" s="26">
        <v>10166.26</v>
      </c>
      <c r="D22" s="26">
        <v>21405.26</v>
      </c>
      <c r="E22" s="17">
        <v>2</v>
      </c>
      <c r="F22" s="17">
        <v>5</v>
      </c>
      <c r="G22" s="17">
        <v>733</v>
      </c>
      <c r="H22" s="17">
        <v>313</v>
      </c>
      <c r="I22" s="26">
        <f t="shared" si="2"/>
        <v>5083.13</v>
      </c>
      <c r="J22" s="26">
        <f t="shared" si="3"/>
        <v>4281.052</v>
      </c>
      <c r="K22" s="26">
        <f t="shared" si="0"/>
        <v>13.869386084583901</v>
      </c>
      <c r="L22" s="26">
        <f t="shared" si="1"/>
        <v>68.38741214057508</v>
      </c>
    </row>
    <row r="23" spans="1:12" s="8" customFormat="1" ht="12.75" customHeight="1">
      <c r="A23" s="16" t="s">
        <v>20</v>
      </c>
      <c r="B23" s="23" t="s">
        <v>41</v>
      </c>
      <c r="C23" s="26">
        <v>125121.14</v>
      </c>
      <c r="D23" s="26">
        <v>228050.88</v>
      </c>
      <c r="E23" s="17">
        <v>13</v>
      </c>
      <c r="F23" s="17">
        <v>25</v>
      </c>
      <c r="G23" s="17">
        <v>6612</v>
      </c>
      <c r="H23" s="17">
        <v>6189</v>
      </c>
      <c r="I23" s="26">
        <f t="shared" si="2"/>
        <v>9624.703076923077</v>
      </c>
      <c r="J23" s="26">
        <f t="shared" si="3"/>
        <v>9122.0352</v>
      </c>
      <c r="K23" s="26">
        <f t="shared" si="0"/>
        <v>18.923342407743498</v>
      </c>
      <c r="L23" s="26">
        <f t="shared" si="1"/>
        <v>36.84777508482792</v>
      </c>
    </row>
    <row r="24" spans="1:12" s="8" customFormat="1" ht="12.75" customHeight="1">
      <c r="A24" s="16" t="s">
        <v>21</v>
      </c>
      <c r="B24" s="23" t="s">
        <v>42</v>
      </c>
      <c r="C24" s="26">
        <v>976845.87</v>
      </c>
      <c r="D24" s="26">
        <v>395079.27</v>
      </c>
      <c r="E24" s="17">
        <v>252</v>
      </c>
      <c r="F24" s="17">
        <v>97</v>
      </c>
      <c r="G24" s="17">
        <v>6839</v>
      </c>
      <c r="H24" s="17">
        <v>7988</v>
      </c>
      <c r="I24" s="26">
        <f t="shared" si="2"/>
        <v>3876.3725</v>
      </c>
      <c r="J24" s="26">
        <f t="shared" si="3"/>
        <v>4072.982164948454</v>
      </c>
      <c r="K24" s="26">
        <f t="shared" si="0"/>
        <v>142.83460593654044</v>
      </c>
      <c r="L24" s="26">
        <f t="shared" si="1"/>
        <v>49.459097396094144</v>
      </c>
    </row>
    <row r="25" spans="1:12" s="8" customFormat="1" ht="12.75" customHeight="1">
      <c r="A25" s="16" t="s">
        <v>22</v>
      </c>
      <c r="B25" s="24" t="s">
        <v>60</v>
      </c>
      <c r="C25" s="26">
        <v>199976.29</v>
      </c>
      <c r="D25" s="26">
        <v>1699.71</v>
      </c>
      <c r="E25" s="17">
        <v>30</v>
      </c>
      <c r="F25" s="17">
        <v>1</v>
      </c>
      <c r="G25" s="17">
        <v>19757</v>
      </c>
      <c r="H25" s="17">
        <v>989</v>
      </c>
      <c r="I25" s="26">
        <f t="shared" si="2"/>
        <v>6665.876333333334</v>
      </c>
      <c r="J25" s="26">
        <f t="shared" si="3"/>
        <v>1699.71</v>
      </c>
      <c r="K25" s="26">
        <f t="shared" si="0"/>
        <v>10.121794300754164</v>
      </c>
      <c r="L25" s="26">
        <f t="shared" si="1"/>
        <v>1.7186147623862487</v>
      </c>
    </row>
    <row r="26" spans="1:12" s="8" customFormat="1" ht="12.75" customHeight="1">
      <c r="A26" s="16" t="s">
        <v>23</v>
      </c>
      <c r="B26" s="24" t="s">
        <v>43</v>
      </c>
      <c r="C26" s="26">
        <v>24927.51</v>
      </c>
      <c r="D26" s="26">
        <v>42732.56</v>
      </c>
      <c r="E26" s="17">
        <v>4</v>
      </c>
      <c r="F26" s="17">
        <v>8</v>
      </c>
      <c r="G26" s="17">
        <v>1250</v>
      </c>
      <c r="H26" s="17">
        <v>433</v>
      </c>
      <c r="I26" s="26">
        <f t="shared" si="2"/>
        <v>6231.8775</v>
      </c>
      <c r="J26" s="26">
        <f t="shared" si="3"/>
        <v>5341.57</v>
      </c>
      <c r="K26" s="26">
        <f t="shared" si="0"/>
        <v>19.942007999999998</v>
      </c>
      <c r="L26" s="26">
        <f t="shared" si="1"/>
        <v>98.68951501154734</v>
      </c>
    </row>
    <row r="27" spans="1:12" s="8" customFormat="1" ht="12.75" customHeight="1">
      <c r="A27" s="16" t="s">
        <v>24</v>
      </c>
      <c r="B27" s="24" t="s">
        <v>44</v>
      </c>
      <c r="C27" s="26">
        <v>5700251.569999999</v>
      </c>
      <c r="D27" s="26">
        <v>5162593.92</v>
      </c>
      <c r="E27" s="17">
        <v>579</v>
      </c>
      <c r="F27" s="17">
        <v>438</v>
      </c>
      <c r="G27" s="17">
        <v>14240</v>
      </c>
      <c r="H27" s="17">
        <v>6849</v>
      </c>
      <c r="I27" s="26">
        <f t="shared" si="2"/>
        <v>9844.99407599309</v>
      </c>
      <c r="J27" s="26">
        <f t="shared" si="3"/>
        <v>11786.74410958904</v>
      </c>
      <c r="K27" s="26">
        <f t="shared" si="0"/>
        <v>400.2985653089887</v>
      </c>
      <c r="L27" s="26">
        <f t="shared" si="1"/>
        <v>753.7733858957512</v>
      </c>
    </row>
    <row r="28" spans="1:12" s="8" customFormat="1" ht="12.75" customHeight="1">
      <c r="A28" s="16" t="s">
        <v>45</v>
      </c>
      <c r="B28" s="24" t="s">
        <v>46</v>
      </c>
      <c r="C28" s="26">
        <v>46228.84</v>
      </c>
      <c r="D28" s="26">
        <v>6362.92</v>
      </c>
      <c r="E28" s="17">
        <v>9</v>
      </c>
      <c r="F28" s="17">
        <v>4</v>
      </c>
      <c r="G28" s="17">
        <v>594</v>
      </c>
      <c r="H28" s="17">
        <v>272</v>
      </c>
      <c r="I28" s="26">
        <f t="shared" si="2"/>
        <v>5136.537777777778</v>
      </c>
      <c r="J28" s="26">
        <f t="shared" si="3"/>
        <v>1590.73</v>
      </c>
      <c r="K28" s="26">
        <f t="shared" si="0"/>
        <v>77.82632996632996</v>
      </c>
      <c r="L28" s="26">
        <f t="shared" si="1"/>
        <v>23.39308823529412</v>
      </c>
    </row>
    <row r="29" spans="1:13" s="8" customFormat="1" ht="12.75" customHeight="1">
      <c r="A29" s="16" t="s">
        <v>47</v>
      </c>
      <c r="B29" s="24" t="s">
        <v>48</v>
      </c>
      <c r="C29" s="26">
        <v>345861.74</v>
      </c>
      <c r="D29" s="26">
        <v>196832.48</v>
      </c>
      <c r="E29" s="17">
        <v>60</v>
      </c>
      <c r="F29" s="17">
        <v>41</v>
      </c>
      <c r="G29" s="17">
        <v>3442</v>
      </c>
      <c r="H29" s="17">
        <v>1413</v>
      </c>
      <c r="I29" s="26">
        <f t="shared" si="2"/>
        <v>5764.3623333333335</v>
      </c>
      <c r="J29" s="26">
        <f t="shared" si="3"/>
        <v>4800.792195121951</v>
      </c>
      <c r="K29" s="26">
        <f t="shared" si="0"/>
        <v>100.48278326554329</v>
      </c>
      <c r="L29" s="26">
        <f t="shared" si="1"/>
        <v>139.30111818825196</v>
      </c>
      <c r="M29" s="9"/>
    </row>
    <row r="30" spans="1:12" s="8" customFormat="1" ht="25.5" customHeight="1">
      <c r="A30" s="16" t="s">
        <v>49</v>
      </c>
      <c r="B30" s="15" t="s">
        <v>50</v>
      </c>
      <c r="C30" s="26">
        <v>87688.08</v>
      </c>
      <c r="D30" s="26">
        <v>7919.53</v>
      </c>
      <c r="E30" s="17">
        <v>29</v>
      </c>
      <c r="F30" s="17">
        <v>4</v>
      </c>
      <c r="G30" s="17">
        <v>5620</v>
      </c>
      <c r="H30" s="17">
        <v>656</v>
      </c>
      <c r="I30" s="26">
        <f t="shared" si="2"/>
        <v>3023.726896551724</v>
      </c>
      <c r="J30" s="26">
        <f t="shared" si="3"/>
        <v>1979.8825</v>
      </c>
      <c r="K30" s="26">
        <f t="shared" si="0"/>
        <v>15.602861209964413</v>
      </c>
      <c r="L30" s="26">
        <f t="shared" si="1"/>
        <v>12.072454268292683</v>
      </c>
    </row>
    <row r="31" spans="1:12" s="8" customFormat="1" ht="11.25">
      <c r="A31" s="16" t="s">
        <v>51</v>
      </c>
      <c r="B31" s="24" t="s">
        <v>52</v>
      </c>
      <c r="C31" s="26">
        <v>0</v>
      </c>
      <c r="D31" s="26">
        <v>0</v>
      </c>
      <c r="E31" s="17">
        <v>0</v>
      </c>
      <c r="F31" s="17">
        <v>0</v>
      </c>
      <c r="G31" s="17">
        <v>354</v>
      </c>
      <c r="H31" s="17">
        <v>111</v>
      </c>
      <c r="I31" s="26" t="s">
        <v>25</v>
      </c>
      <c r="J31" s="26" t="s">
        <v>25</v>
      </c>
      <c r="K31" s="26">
        <f t="shared" si="0"/>
        <v>0</v>
      </c>
      <c r="L31" s="26">
        <f t="shared" si="1"/>
        <v>0</v>
      </c>
    </row>
    <row r="32" spans="1:12" ht="12">
      <c r="A32" s="16"/>
      <c r="B32" s="15" t="s">
        <v>53</v>
      </c>
      <c r="C32" s="26">
        <v>1779.13</v>
      </c>
      <c r="D32" s="26">
        <v>20345.12</v>
      </c>
      <c r="E32" s="17">
        <v>3</v>
      </c>
      <c r="F32" s="17">
        <v>3</v>
      </c>
      <c r="G32" s="17">
        <v>2811</v>
      </c>
      <c r="H32" s="17">
        <v>958</v>
      </c>
      <c r="I32" s="26">
        <f t="shared" si="2"/>
        <v>593.0433333333334</v>
      </c>
      <c r="J32" s="26">
        <f t="shared" si="3"/>
        <v>6781.706666666666</v>
      </c>
      <c r="K32" s="26">
        <f t="shared" si="0"/>
        <v>0.6329171113482747</v>
      </c>
      <c r="L32" s="26">
        <f t="shared" si="1"/>
        <v>21.23707724425887</v>
      </c>
    </row>
    <row r="33" spans="1:12" ht="12">
      <c r="A33" s="18" t="s">
        <v>0</v>
      </c>
      <c r="B33" s="18"/>
      <c r="C33" s="25">
        <f aca="true" t="shared" si="4" ref="C33:H33">SUM(C11:C32)</f>
        <v>10830863.47</v>
      </c>
      <c r="D33" s="25">
        <f t="shared" si="4"/>
        <v>9164723.339999998</v>
      </c>
      <c r="E33" s="25">
        <f t="shared" si="4"/>
        <v>1604</v>
      </c>
      <c r="F33" s="25">
        <f t="shared" si="4"/>
        <v>1225</v>
      </c>
      <c r="G33" s="25">
        <f t="shared" si="4"/>
        <v>99326</v>
      </c>
      <c r="H33" s="25">
        <f t="shared" si="4"/>
        <v>58003</v>
      </c>
      <c r="I33" s="28">
        <f>C33/E33</f>
        <v>6752.40864713217</v>
      </c>
      <c r="J33" s="28">
        <f>D33/F33</f>
        <v>7481.406808163264</v>
      </c>
      <c r="K33" s="28">
        <f t="shared" si="0"/>
        <v>109.04358848639833</v>
      </c>
      <c r="L33" s="28">
        <f t="shared" si="1"/>
        <v>158.00429874316842</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10:11" ht="12">
      <c r="J39" s="8"/>
      <c r="K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6:L6"/>
    <mergeCell ref="A10:L10"/>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M25" sqref="M25"/>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72</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73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2018</v>
      </c>
      <c r="B10" s="38"/>
      <c r="C10" s="38"/>
      <c r="D10" s="38"/>
      <c r="E10" s="38"/>
      <c r="F10" s="38"/>
      <c r="G10" s="38"/>
      <c r="H10" s="38"/>
      <c r="I10" s="38"/>
      <c r="J10" s="38"/>
      <c r="K10" s="38"/>
      <c r="L10" s="39"/>
    </row>
    <row r="11" spans="1:12" s="8" customFormat="1" ht="12.75" customHeight="1">
      <c r="A11" s="16" t="s">
        <v>8</v>
      </c>
      <c r="B11" s="23" t="s">
        <v>29</v>
      </c>
      <c r="C11" s="26">
        <v>46946.85</v>
      </c>
      <c r="D11" s="26">
        <v>0</v>
      </c>
      <c r="E11" s="26">
        <v>8</v>
      </c>
      <c r="F11" s="17">
        <v>0</v>
      </c>
      <c r="G11" s="17">
        <v>1015</v>
      </c>
      <c r="H11" s="17">
        <v>90</v>
      </c>
      <c r="I11" s="26">
        <f>C11/E11</f>
        <v>5868.35625</v>
      </c>
      <c r="J11" s="26" t="s">
        <v>25</v>
      </c>
      <c r="K11" s="26">
        <f>C11/G11</f>
        <v>46.25305418719212</v>
      </c>
      <c r="L11" s="26">
        <f>D11/H11</f>
        <v>0</v>
      </c>
    </row>
    <row r="12" spans="1:12" s="8" customFormat="1" ht="12.75" customHeight="1">
      <c r="A12" s="16" t="s">
        <v>9</v>
      </c>
      <c r="B12" s="23" t="s">
        <v>30</v>
      </c>
      <c r="C12" s="8">
        <v>0</v>
      </c>
      <c r="D12" s="27">
        <v>0</v>
      </c>
      <c r="E12" s="8">
        <v>0</v>
      </c>
      <c r="F12" s="19">
        <v>0</v>
      </c>
      <c r="G12" s="19">
        <v>10</v>
      </c>
      <c r="H12" s="19">
        <v>14</v>
      </c>
      <c r="I12" s="26" t="s">
        <v>25</v>
      </c>
      <c r="J12" s="26" t="s">
        <v>25</v>
      </c>
      <c r="K12" s="26">
        <f aca="true" t="shared" si="0" ref="K12:L32">C12/G12</f>
        <v>0</v>
      </c>
      <c r="L12" s="26">
        <f t="shared" si="0"/>
        <v>0</v>
      </c>
    </row>
    <row r="13" spans="1:12" s="8" customFormat="1" ht="12.75" customHeight="1">
      <c r="A13" s="16" t="s">
        <v>10</v>
      </c>
      <c r="B13" s="23" t="s">
        <v>31</v>
      </c>
      <c r="C13" s="27">
        <v>372471</v>
      </c>
      <c r="D13" s="26">
        <v>424428</v>
      </c>
      <c r="E13" s="27">
        <v>54</v>
      </c>
      <c r="F13" s="17">
        <v>65</v>
      </c>
      <c r="G13" s="17">
        <v>2994</v>
      </c>
      <c r="H13" s="17">
        <v>3515</v>
      </c>
      <c r="I13" s="26">
        <f aca="true" t="shared" si="1" ref="I13:J32">C13/E13</f>
        <v>6897.611111111111</v>
      </c>
      <c r="J13" s="26">
        <f t="shared" si="1"/>
        <v>6529.661538461539</v>
      </c>
      <c r="K13" s="26">
        <f t="shared" si="0"/>
        <v>124.40581162324649</v>
      </c>
      <c r="L13" s="26">
        <f t="shared" si="0"/>
        <v>120.74765291607397</v>
      </c>
    </row>
    <row r="14" spans="1:12" s="8" customFormat="1" ht="12.75" customHeight="1">
      <c r="A14" s="16" t="s">
        <v>11</v>
      </c>
      <c r="B14" s="23" t="s">
        <v>32</v>
      </c>
      <c r="C14" s="26">
        <v>0</v>
      </c>
      <c r="D14" s="26">
        <v>0</v>
      </c>
      <c r="E14" s="26">
        <v>0</v>
      </c>
      <c r="F14" s="17">
        <v>0</v>
      </c>
      <c r="G14" s="17">
        <v>225</v>
      </c>
      <c r="H14" s="17">
        <v>40</v>
      </c>
      <c r="I14" s="26" t="s">
        <v>25</v>
      </c>
      <c r="J14" s="26" t="s">
        <v>25</v>
      </c>
      <c r="K14" s="26">
        <f t="shared" si="0"/>
        <v>0</v>
      </c>
      <c r="L14" s="26">
        <f t="shared" si="0"/>
        <v>0</v>
      </c>
    </row>
    <row r="15" spans="1:12" s="8" customFormat="1" ht="12.75" customHeight="1">
      <c r="A15" s="16" t="s">
        <v>12</v>
      </c>
      <c r="B15" s="23" t="s">
        <v>33</v>
      </c>
      <c r="C15" s="26">
        <v>0</v>
      </c>
      <c r="D15" s="26">
        <v>11571.35</v>
      </c>
      <c r="E15" s="26">
        <v>0</v>
      </c>
      <c r="F15" s="17">
        <v>1</v>
      </c>
      <c r="G15" s="17">
        <v>150</v>
      </c>
      <c r="H15" s="17">
        <v>129</v>
      </c>
      <c r="I15" s="26" t="s">
        <v>25</v>
      </c>
      <c r="J15" s="26">
        <f t="shared" si="1"/>
        <v>11571.35</v>
      </c>
      <c r="K15" s="26">
        <f t="shared" si="0"/>
        <v>0</v>
      </c>
      <c r="L15" s="26">
        <f t="shared" si="0"/>
        <v>89.70038759689923</v>
      </c>
    </row>
    <row r="16" spans="1:12" s="8" customFormat="1" ht="12.75" customHeight="1">
      <c r="A16" s="16" t="s">
        <v>13</v>
      </c>
      <c r="B16" s="23" t="s">
        <v>34</v>
      </c>
      <c r="C16" s="26">
        <v>80878.17</v>
      </c>
      <c r="D16" s="26">
        <v>59439.39</v>
      </c>
      <c r="E16" s="26">
        <v>14</v>
      </c>
      <c r="F16" s="17">
        <v>9</v>
      </c>
      <c r="G16" s="17">
        <v>2220</v>
      </c>
      <c r="H16" s="17">
        <v>2234</v>
      </c>
      <c r="I16" s="26">
        <f t="shared" si="1"/>
        <v>5777.012142857143</v>
      </c>
      <c r="J16" s="26">
        <f t="shared" si="1"/>
        <v>6604.376666666667</v>
      </c>
      <c r="K16" s="26">
        <f t="shared" si="0"/>
        <v>36.43160810810811</v>
      </c>
      <c r="L16" s="26">
        <f t="shared" si="0"/>
        <v>26.606709937332138</v>
      </c>
    </row>
    <row r="17" spans="1:12" s="8" customFormat="1" ht="12.75" customHeight="1">
      <c r="A17" s="16" t="s">
        <v>14</v>
      </c>
      <c r="B17" s="23" t="s">
        <v>35</v>
      </c>
      <c r="C17" s="26">
        <v>1144218.2099999995</v>
      </c>
      <c r="D17" s="26">
        <v>2147962.0499999993</v>
      </c>
      <c r="E17" s="26">
        <v>209</v>
      </c>
      <c r="F17" s="17">
        <v>351</v>
      </c>
      <c r="G17" s="17">
        <v>11421</v>
      </c>
      <c r="H17" s="17">
        <v>13856</v>
      </c>
      <c r="I17" s="26">
        <f t="shared" si="1"/>
        <v>5474.728277511959</v>
      </c>
      <c r="J17" s="26">
        <f t="shared" si="1"/>
        <v>6119.549999999998</v>
      </c>
      <c r="K17" s="26">
        <f t="shared" si="0"/>
        <v>100.18546624638819</v>
      </c>
      <c r="L17" s="26">
        <f t="shared" si="0"/>
        <v>155.02035580254037</v>
      </c>
    </row>
    <row r="18" spans="1:12" s="8" customFormat="1" ht="12.75" customHeight="1">
      <c r="A18" s="16" t="s">
        <v>15</v>
      </c>
      <c r="B18" s="23" t="s">
        <v>36</v>
      </c>
      <c r="C18" s="26">
        <v>337707.9799999999</v>
      </c>
      <c r="D18" s="26">
        <v>214454.26000000007</v>
      </c>
      <c r="E18" s="26">
        <v>38</v>
      </c>
      <c r="F18" s="17">
        <v>21</v>
      </c>
      <c r="G18" s="17">
        <v>2552</v>
      </c>
      <c r="H18" s="17">
        <v>2154</v>
      </c>
      <c r="I18" s="26">
        <f t="shared" si="1"/>
        <v>8887.052105263156</v>
      </c>
      <c r="J18" s="26">
        <f t="shared" si="1"/>
        <v>10212.107619047621</v>
      </c>
      <c r="K18" s="26">
        <f t="shared" si="0"/>
        <v>132.33071316614416</v>
      </c>
      <c r="L18" s="26">
        <f t="shared" si="0"/>
        <v>99.56093779015788</v>
      </c>
    </row>
    <row r="19" spans="1:12" s="8" customFormat="1" ht="12.75" customHeight="1">
      <c r="A19" s="16" t="s">
        <v>16</v>
      </c>
      <c r="B19" s="23" t="s">
        <v>37</v>
      </c>
      <c r="C19" s="26">
        <v>1462268.0700000003</v>
      </c>
      <c r="D19" s="26">
        <v>953606.9699999999</v>
      </c>
      <c r="E19" s="26">
        <v>264</v>
      </c>
      <c r="F19" s="17">
        <v>164</v>
      </c>
      <c r="G19" s="17">
        <v>8818</v>
      </c>
      <c r="H19" s="17">
        <v>4840</v>
      </c>
      <c r="I19" s="26">
        <f t="shared" si="1"/>
        <v>5538.894204545456</v>
      </c>
      <c r="J19" s="26">
        <f t="shared" si="1"/>
        <v>5814.676646341462</v>
      </c>
      <c r="K19" s="26">
        <f t="shared" si="0"/>
        <v>165.82763325017015</v>
      </c>
      <c r="L19" s="26">
        <f t="shared" si="0"/>
        <v>197.02623347107436</v>
      </c>
    </row>
    <row r="20" spans="1:12" s="8" customFormat="1" ht="12.75" customHeight="1">
      <c r="A20" s="16" t="s">
        <v>17</v>
      </c>
      <c r="B20" s="23" t="s">
        <v>38</v>
      </c>
      <c r="C20" s="26">
        <v>23344.68</v>
      </c>
      <c r="D20" s="26">
        <v>52020.72</v>
      </c>
      <c r="E20" s="26">
        <v>5</v>
      </c>
      <c r="F20" s="17">
        <v>9</v>
      </c>
      <c r="G20" s="17">
        <v>3518</v>
      </c>
      <c r="H20" s="17">
        <v>2658</v>
      </c>
      <c r="I20" s="26">
        <f t="shared" si="1"/>
        <v>4668.936</v>
      </c>
      <c r="J20" s="26">
        <f t="shared" si="1"/>
        <v>5780.08</v>
      </c>
      <c r="K20" s="26">
        <f t="shared" si="0"/>
        <v>6.6357816941444</v>
      </c>
      <c r="L20" s="26">
        <f t="shared" si="0"/>
        <v>19.5713769751693</v>
      </c>
    </row>
    <row r="21" spans="1:12" s="8" customFormat="1" ht="12.75" customHeight="1">
      <c r="A21" s="16" t="s">
        <v>18</v>
      </c>
      <c r="B21" s="23" t="s">
        <v>39</v>
      </c>
      <c r="C21" s="26">
        <v>41667.030000000006</v>
      </c>
      <c r="D21" s="26">
        <v>68978.72</v>
      </c>
      <c r="E21" s="26">
        <v>5</v>
      </c>
      <c r="F21" s="17">
        <v>7</v>
      </c>
      <c r="G21" s="17">
        <v>12233</v>
      </c>
      <c r="H21" s="17">
        <v>11594</v>
      </c>
      <c r="I21" s="26">
        <f t="shared" si="1"/>
        <v>8333.406</v>
      </c>
      <c r="J21" s="26">
        <f t="shared" si="1"/>
        <v>9854.102857142858</v>
      </c>
      <c r="K21" s="26">
        <f t="shared" si="0"/>
        <v>3.406117060410366</v>
      </c>
      <c r="L21" s="26">
        <f t="shared" si="0"/>
        <v>5.94951871657754</v>
      </c>
    </row>
    <row r="22" spans="1:12" s="8" customFormat="1" ht="12.75" customHeight="1">
      <c r="A22" s="16" t="s">
        <v>19</v>
      </c>
      <c r="B22" s="23" t="s">
        <v>40</v>
      </c>
      <c r="C22" s="26">
        <v>65841.77</v>
      </c>
      <c r="D22" s="26">
        <v>8924.68</v>
      </c>
      <c r="E22" s="26">
        <v>6</v>
      </c>
      <c r="F22" s="17">
        <v>2</v>
      </c>
      <c r="G22" s="17">
        <v>1250</v>
      </c>
      <c r="H22" s="17">
        <v>505</v>
      </c>
      <c r="I22" s="26">
        <f t="shared" si="1"/>
        <v>10973.628333333334</v>
      </c>
      <c r="J22" s="26">
        <f t="shared" si="1"/>
        <v>4462.34</v>
      </c>
      <c r="K22" s="26">
        <f t="shared" si="0"/>
        <v>52.673416</v>
      </c>
      <c r="L22" s="26">
        <f t="shared" si="0"/>
        <v>17.672633663366337</v>
      </c>
    </row>
    <row r="23" spans="1:12" s="8" customFormat="1" ht="12.75" customHeight="1">
      <c r="A23" s="16" t="s">
        <v>20</v>
      </c>
      <c r="B23" s="23" t="s">
        <v>41</v>
      </c>
      <c r="C23" s="26">
        <v>78733.59000000001</v>
      </c>
      <c r="D23" s="26">
        <v>177685.50000000003</v>
      </c>
      <c r="E23" s="26">
        <v>13</v>
      </c>
      <c r="F23" s="17">
        <v>25</v>
      </c>
      <c r="G23" s="17">
        <v>11176</v>
      </c>
      <c r="H23" s="17">
        <v>9366</v>
      </c>
      <c r="I23" s="26">
        <f t="shared" si="1"/>
        <v>6056.430000000001</v>
      </c>
      <c r="J23" s="26">
        <f t="shared" si="1"/>
        <v>7107.420000000001</v>
      </c>
      <c r="K23" s="26">
        <f t="shared" si="0"/>
        <v>7.0448809949892635</v>
      </c>
      <c r="L23" s="26">
        <f t="shared" si="0"/>
        <v>18.971332479180017</v>
      </c>
    </row>
    <row r="24" spans="1:12" s="8" customFormat="1" ht="12.75" customHeight="1">
      <c r="A24" s="16" t="s">
        <v>21</v>
      </c>
      <c r="B24" s="23" t="s">
        <v>42</v>
      </c>
      <c r="C24" s="26">
        <v>1136172.85</v>
      </c>
      <c r="D24" s="26">
        <v>561673.8200000002</v>
      </c>
      <c r="E24" s="26">
        <v>248</v>
      </c>
      <c r="F24" s="17">
        <v>127</v>
      </c>
      <c r="G24" s="17">
        <v>10141</v>
      </c>
      <c r="H24" s="17">
        <v>9640</v>
      </c>
      <c r="I24" s="26">
        <f t="shared" si="1"/>
        <v>4581.342137096774</v>
      </c>
      <c r="J24" s="26">
        <f t="shared" si="1"/>
        <v>4422.62850393701</v>
      </c>
      <c r="K24" s="26">
        <f t="shared" si="0"/>
        <v>112.03755546790258</v>
      </c>
      <c r="L24" s="26">
        <f t="shared" si="0"/>
        <v>58.264919087136946</v>
      </c>
    </row>
    <row r="25" spans="1:12" s="8" customFormat="1" ht="12.75" customHeight="1">
      <c r="A25" s="16" t="s">
        <v>22</v>
      </c>
      <c r="B25" s="24" t="s">
        <v>76</v>
      </c>
      <c r="C25" s="26">
        <v>777669.1099999996</v>
      </c>
      <c r="D25" s="26">
        <v>31931.36</v>
      </c>
      <c r="E25" s="26">
        <v>77</v>
      </c>
      <c r="F25" s="17">
        <v>5</v>
      </c>
      <c r="G25" s="17">
        <v>23281</v>
      </c>
      <c r="H25" s="17">
        <v>1098</v>
      </c>
      <c r="I25" s="26">
        <f t="shared" si="1"/>
        <v>10099.598831168827</v>
      </c>
      <c r="J25" s="26">
        <f t="shared" si="1"/>
        <v>6386.272</v>
      </c>
      <c r="K25" s="26">
        <f t="shared" si="0"/>
        <v>33.40359563592627</v>
      </c>
      <c r="L25" s="26">
        <f t="shared" si="0"/>
        <v>29.081384335154826</v>
      </c>
    </row>
    <row r="26" spans="1:12" s="8" customFormat="1" ht="12.75" customHeight="1">
      <c r="A26" s="16" t="s">
        <v>23</v>
      </c>
      <c r="B26" s="24" t="s">
        <v>43</v>
      </c>
      <c r="C26" s="26">
        <v>76621.97</v>
      </c>
      <c r="D26" s="26">
        <v>21907.26</v>
      </c>
      <c r="E26" s="26">
        <v>9</v>
      </c>
      <c r="F26" s="17">
        <v>3</v>
      </c>
      <c r="G26" s="17">
        <v>2301</v>
      </c>
      <c r="H26" s="17">
        <v>886</v>
      </c>
      <c r="I26" s="26">
        <f t="shared" si="1"/>
        <v>8513.552222222223</v>
      </c>
      <c r="J26" s="26">
        <f t="shared" si="1"/>
        <v>7302.419999999999</v>
      </c>
      <c r="K26" s="26">
        <f t="shared" si="0"/>
        <v>33.29942199043894</v>
      </c>
      <c r="L26" s="26">
        <f t="shared" si="0"/>
        <v>24.726027088036115</v>
      </c>
    </row>
    <row r="27" spans="1:12" s="8" customFormat="1" ht="12.75" customHeight="1">
      <c r="A27" s="16" t="s">
        <v>24</v>
      </c>
      <c r="B27" s="24" t="s">
        <v>44</v>
      </c>
      <c r="C27" s="26">
        <v>9676285.41999999</v>
      </c>
      <c r="D27" s="26">
        <v>7343732.5900000045</v>
      </c>
      <c r="E27" s="26">
        <v>771</v>
      </c>
      <c r="F27" s="17">
        <v>622</v>
      </c>
      <c r="G27" s="17">
        <v>21165</v>
      </c>
      <c r="H27" s="17">
        <v>12164</v>
      </c>
      <c r="I27" s="26">
        <f t="shared" si="1"/>
        <v>12550.305343709457</v>
      </c>
      <c r="J27" s="26">
        <f t="shared" si="1"/>
        <v>11806.644035369782</v>
      </c>
      <c r="K27" s="26">
        <f t="shared" si="0"/>
        <v>457.1833413654614</v>
      </c>
      <c r="L27" s="26">
        <f t="shared" si="0"/>
        <v>603.7267831305495</v>
      </c>
    </row>
    <row r="28" spans="1:12" s="8" customFormat="1" ht="12.75" customHeight="1">
      <c r="A28" s="16" t="s">
        <v>45</v>
      </c>
      <c r="B28" s="24" t="s">
        <v>46</v>
      </c>
      <c r="C28" s="26">
        <v>30603.86</v>
      </c>
      <c r="D28" s="26">
        <v>31851.95</v>
      </c>
      <c r="E28" s="26">
        <v>5</v>
      </c>
      <c r="F28" s="17">
        <v>5</v>
      </c>
      <c r="G28" s="17">
        <v>955</v>
      </c>
      <c r="H28" s="17">
        <v>401</v>
      </c>
      <c r="I28" s="26">
        <f t="shared" si="1"/>
        <v>6120.772</v>
      </c>
      <c r="J28" s="26">
        <f t="shared" si="1"/>
        <v>6370.39</v>
      </c>
      <c r="K28" s="26">
        <f t="shared" si="0"/>
        <v>32.04592670157068</v>
      </c>
      <c r="L28" s="26">
        <f t="shared" si="0"/>
        <v>79.43129675810474</v>
      </c>
    </row>
    <row r="29" spans="1:13" s="8" customFormat="1" ht="12.75" customHeight="1">
      <c r="A29" s="16" t="s">
        <v>47</v>
      </c>
      <c r="B29" s="24" t="s">
        <v>48</v>
      </c>
      <c r="C29" s="26">
        <v>473029.09</v>
      </c>
      <c r="D29" s="26">
        <v>395623.8800000002</v>
      </c>
      <c r="E29" s="26">
        <v>83</v>
      </c>
      <c r="F29" s="17">
        <v>65</v>
      </c>
      <c r="G29" s="17">
        <v>3759</v>
      </c>
      <c r="H29" s="17">
        <v>1930</v>
      </c>
      <c r="I29" s="26">
        <f t="shared" si="1"/>
        <v>5699.145662650602</v>
      </c>
      <c r="J29" s="26">
        <f t="shared" si="1"/>
        <v>6086.521230769234</v>
      </c>
      <c r="K29" s="26">
        <f t="shared" si="0"/>
        <v>125.83907688214951</v>
      </c>
      <c r="L29" s="26">
        <f t="shared" si="0"/>
        <v>204.98646632124363</v>
      </c>
      <c r="M29" s="9"/>
    </row>
    <row r="30" spans="1:12" s="8" customFormat="1" ht="25.5" customHeight="1">
      <c r="A30" s="16" t="s">
        <v>49</v>
      </c>
      <c r="B30" s="15" t="s">
        <v>50</v>
      </c>
      <c r="C30" s="26">
        <v>141219.34000000003</v>
      </c>
      <c r="D30" s="26">
        <v>36521.67</v>
      </c>
      <c r="E30" s="26">
        <v>31</v>
      </c>
      <c r="F30" s="17">
        <v>9</v>
      </c>
      <c r="G30" s="17">
        <v>5855</v>
      </c>
      <c r="H30" s="17">
        <v>844</v>
      </c>
      <c r="I30" s="26">
        <f t="shared" si="1"/>
        <v>4555.462580645162</v>
      </c>
      <c r="J30" s="26">
        <f t="shared" si="1"/>
        <v>4057.963333333333</v>
      </c>
      <c r="K30" s="26">
        <f t="shared" si="0"/>
        <v>24.119443210930832</v>
      </c>
      <c r="L30" s="26">
        <f t="shared" si="0"/>
        <v>43.272120853080565</v>
      </c>
    </row>
    <row r="31" spans="1:12" s="8" customFormat="1" ht="11.25">
      <c r="A31" s="16" t="s">
        <v>51</v>
      </c>
      <c r="B31" s="24" t="s">
        <v>52</v>
      </c>
      <c r="C31" s="26">
        <v>18075.65</v>
      </c>
      <c r="D31" s="26">
        <v>1065.5900000000001</v>
      </c>
      <c r="E31" s="26">
        <v>2</v>
      </c>
      <c r="F31" s="17">
        <v>1</v>
      </c>
      <c r="G31" s="17">
        <v>439</v>
      </c>
      <c r="H31" s="17">
        <v>143</v>
      </c>
      <c r="I31" s="26">
        <f t="shared" si="1"/>
        <v>9037.825</v>
      </c>
      <c r="J31" s="26">
        <f t="shared" si="1"/>
        <v>1065.5900000000001</v>
      </c>
      <c r="K31" s="26">
        <f t="shared" si="0"/>
        <v>41.1746013667426</v>
      </c>
      <c r="L31" s="26">
        <f t="shared" si="0"/>
        <v>7.4516783216783224</v>
      </c>
    </row>
    <row r="32" spans="1:12" ht="12">
      <c r="A32" s="16"/>
      <c r="B32" s="15" t="s">
        <v>53</v>
      </c>
      <c r="C32" s="26">
        <v>48601.81</v>
      </c>
      <c r="D32" s="26">
        <v>4358.5</v>
      </c>
      <c r="E32" s="26">
        <v>8</v>
      </c>
      <c r="F32" s="17">
        <v>1</v>
      </c>
      <c r="G32" s="17">
        <v>3251</v>
      </c>
      <c r="H32" s="17">
        <v>1230</v>
      </c>
      <c r="I32" s="26">
        <f t="shared" si="1"/>
        <v>6075.22625</v>
      </c>
      <c r="J32" s="26">
        <f t="shared" si="1"/>
        <v>4358.5</v>
      </c>
      <c r="K32" s="26">
        <f t="shared" si="0"/>
        <v>14.949803137496154</v>
      </c>
      <c r="L32" s="26">
        <f t="shared" si="0"/>
        <v>3.5434959349593496</v>
      </c>
    </row>
    <row r="33" spans="1:12" ht="12">
      <c r="A33" s="18" t="s">
        <v>0</v>
      </c>
      <c r="B33" s="18"/>
      <c r="C33" s="25">
        <f aca="true" t="shared" si="2" ref="C33:H33">SUM(C11:C32)</f>
        <v>16032356.449999988</v>
      </c>
      <c r="D33" s="25">
        <f t="shared" si="2"/>
        <v>12547738.260000005</v>
      </c>
      <c r="E33" s="25">
        <f t="shared" si="2"/>
        <v>1850</v>
      </c>
      <c r="F33" s="25">
        <f t="shared" si="2"/>
        <v>1492</v>
      </c>
      <c r="G33" s="25">
        <f t="shared" si="2"/>
        <v>128729</v>
      </c>
      <c r="H33" s="25">
        <f t="shared" si="2"/>
        <v>79331</v>
      </c>
      <c r="I33" s="28">
        <f>C33/E33</f>
        <v>8666.138621621616</v>
      </c>
      <c r="J33" s="28">
        <f>D33/F33</f>
        <v>8410.012238605901</v>
      </c>
      <c r="K33" s="28">
        <f>C33/G33</f>
        <v>124.5434707796999</v>
      </c>
      <c r="L33" s="28">
        <f>D33/H33</f>
        <v>158.16942002495878</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74</v>
      </c>
    </row>
    <row r="37" spans="11:12" ht="12">
      <c r="K37" s="8"/>
      <c r="L37" s="8"/>
    </row>
    <row r="38" spans="9:12" ht="12">
      <c r="I38" s="2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selection activeCell="B37" sqref="B37"/>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75</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73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2019</v>
      </c>
      <c r="B10" s="38"/>
      <c r="C10" s="38"/>
      <c r="D10" s="38"/>
      <c r="E10" s="38"/>
      <c r="F10" s="38"/>
      <c r="G10" s="38"/>
      <c r="H10" s="38"/>
      <c r="I10" s="38"/>
      <c r="J10" s="38"/>
      <c r="K10" s="38"/>
      <c r="L10" s="39"/>
    </row>
    <row r="11" spans="1:12" s="8" customFormat="1" ht="12.75" customHeight="1">
      <c r="A11" s="16" t="s">
        <v>8</v>
      </c>
      <c r="B11" s="23" t="s">
        <v>29</v>
      </c>
      <c r="C11" s="26">
        <v>37249.21</v>
      </c>
      <c r="D11" s="26">
        <v>4794.33</v>
      </c>
      <c r="E11" s="26">
        <v>5</v>
      </c>
      <c r="F11" s="17">
        <v>1</v>
      </c>
      <c r="G11" s="17">
        <v>993</v>
      </c>
      <c r="H11" s="17">
        <v>91</v>
      </c>
      <c r="I11" s="26">
        <f>C11/E11</f>
        <v>7449.842</v>
      </c>
      <c r="J11" s="26">
        <f>D11/F11</f>
        <v>4794.33</v>
      </c>
      <c r="K11" s="26">
        <f>C11/G11</f>
        <v>37.511792547834844</v>
      </c>
      <c r="L11" s="26">
        <f>D11/H11</f>
        <v>52.684945054945054</v>
      </c>
    </row>
    <row r="12" spans="1:12" s="8" customFormat="1" ht="12.75" customHeight="1">
      <c r="A12" s="16" t="s">
        <v>9</v>
      </c>
      <c r="B12" s="23" t="s">
        <v>30</v>
      </c>
      <c r="C12" s="8">
        <v>0</v>
      </c>
      <c r="D12" s="27">
        <v>0</v>
      </c>
      <c r="E12" s="19">
        <v>0</v>
      </c>
      <c r="F12" s="19">
        <v>0</v>
      </c>
      <c r="G12" s="19">
        <v>12</v>
      </c>
      <c r="H12" s="19">
        <v>14</v>
      </c>
      <c r="I12" s="26" t="s">
        <v>25</v>
      </c>
      <c r="J12" s="26" t="s">
        <v>25</v>
      </c>
      <c r="K12" s="26">
        <f aca="true" t="shared" si="0" ref="K12:L32">C12/G12</f>
        <v>0</v>
      </c>
      <c r="L12" s="26">
        <f t="shared" si="0"/>
        <v>0</v>
      </c>
    </row>
    <row r="13" spans="1:12" s="8" customFormat="1" ht="12.75" customHeight="1">
      <c r="A13" s="16" t="s">
        <v>10</v>
      </c>
      <c r="B13" s="23" t="s">
        <v>31</v>
      </c>
      <c r="C13" s="27">
        <v>361063.87999999983</v>
      </c>
      <c r="D13" s="26">
        <v>366788.8300000001</v>
      </c>
      <c r="E13" s="8">
        <v>55</v>
      </c>
      <c r="F13" s="19">
        <v>53</v>
      </c>
      <c r="G13" s="17">
        <v>2865</v>
      </c>
      <c r="H13" s="17">
        <v>3603</v>
      </c>
      <c r="I13" s="26">
        <f aca="true" t="shared" si="1" ref="I13:J32">C13/E13</f>
        <v>6564.797818181815</v>
      </c>
      <c r="J13" s="26">
        <f>D13/F13</f>
        <v>6920.5439622641525</v>
      </c>
      <c r="K13" s="26">
        <f t="shared" si="0"/>
        <v>126.02578708551478</v>
      </c>
      <c r="L13" s="26">
        <f t="shared" si="0"/>
        <v>101.80095198445741</v>
      </c>
    </row>
    <row r="14" spans="1:12" s="8" customFormat="1" ht="12.75" customHeight="1">
      <c r="A14" s="16" t="s">
        <v>11</v>
      </c>
      <c r="B14" s="23" t="s">
        <v>32</v>
      </c>
      <c r="C14" s="26">
        <v>0</v>
      </c>
      <c r="D14" s="26">
        <v>0</v>
      </c>
      <c r="E14" s="27">
        <v>0</v>
      </c>
      <c r="F14" s="17">
        <v>0</v>
      </c>
      <c r="G14" s="17">
        <v>227</v>
      </c>
      <c r="H14" s="17">
        <v>42</v>
      </c>
      <c r="I14" s="26" t="s">
        <v>25</v>
      </c>
      <c r="J14" s="26" t="s">
        <v>25</v>
      </c>
      <c r="K14" s="26">
        <f>C14/G14</f>
        <v>0</v>
      </c>
      <c r="L14" s="26">
        <f t="shared" si="0"/>
        <v>0</v>
      </c>
    </row>
    <row r="15" spans="1:12" s="8" customFormat="1" ht="12.75" customHeight="1">
      <c r="A15" s="16" t="s">
        <v>12</v>
      </c>
      <c r="B15" s="23" t="s">
        <v>33</v>
      </c>
      <c r="C15" s="26">
        <v>17784.370000000003</v>
      </c>
      <c r="D15" s="26">
        <v>22901.26</v>
      </c>
      <c r="E15" s="27">
        <v>1</v>
      </c>
      <c r="F15" s="17">
        <v>4</v>
      </c>
      <c r="G15" s="17">
        <v>149</v>
      </c>
      <c r="H15" s="17">
        <v>126</v>
      </c>
      <c r="I15" s="26">
        <f t="shared" si="1"/>
        <v>17784.370000000003</v>
      </c>
      <c r="J15" s="26">
        <f t="shared" si="1"/>
        <v>5725.315</v>
      </c>
      <c r="K15" s="26">
        <f t="shared" si="0"/>
        <v>119.3581879194631</v>
      </c>
      <c r="L15" s="26">
        <f t="shared" si="0"/>
        <v>181.75603174603174</v>
      </c>
    </row>
    <row r="16" spans="1:12" s="8" customFormat="1" ht="12.75" customHeight="1">
      <c r="A16" s="16" t="s">
        <v>13</v>
      </c>
      <c r="B16" s="23" t="s">
        <v>34</v>
      </c>
      <c r="C16" s="26">
        <v>121713.27</v>
      </c>
      <c r="D16" s="26">
        <v>38200.74</v>
      </c>
      <c r="E16" s="26">
        <v>20</v>
      </c>
      <c r="F16" s="17">
        <v>7</v>
      </c>
      <c r="G16" s="17">
        <v>2294</v>
      </c>
      <c r="H16" s="17">
        <v>2358</v>
      </c>
      <c r="I16" s="26">
        <f t="shared" si="1"/>
        <v>6085.663500000001</v>
      </c>
      <c r="J16" s="26">
        <f t="shared" si="1"/>
        <v>5457.248571428571</v>
      </c>
      <c r="K16" s="26">
        <f t="shared" si="0"/>
        <v>53.05722319093287</v>
      </c>
      <c r="L16" s="26">
        <f t="shared" si="0"/>
        <v>16.200483460559795</v>
      </c>
    </row>
    <row r="17" spans="1:12" s="8" customFormat="1" ht="12.75" customHeight="1">
      <c r="A17" s="16" t="s">
        <v>14</v>
      </c>
      <c r="B17" s="23" t="s">
        <v>35</v>
      </c>
      <c r="C17" s="26">
        <v>1408637.7399999993</v>
      </c>
      <c r="D17" s="26">
        <v>2300021.2600000026</v>
      </c>
      <c r="E17" s="26">
        <v>234</v>
      </c>
      <c r="F17" s="17">
        <v>390</v>
      </c>
      <c r="G17" s="17">
        <v>11645</v>
      </c>
      <c r="H17" s="17">
        <v>15034</v>
      </c>
      <c r="I17" s="26">
        <f t="shared" si="1"/>
        <v>6019.819401709398</v>
      </c>
      <c r="J17" s="26">
        <f t="shared" si="1"/>
        <v>5897.490410256417</v>
      </c>
      <c r="K17" s="26">
        <f t="shared" si="0"/>
        <v>120.96502705023609</v>
      </c>
      <c r="L17" s="26">
        <f t="shared" si="0"/>
        <v>152.98797791672226</v>
      </c>
    </row>
    <row r="18" spans="1:12" s="8" customFormat="1" ht="12.75" customHeight="1">
      <c r="A18" s="16" t="s">
        <v>15</v>
      </c>
      <c r="B18" s="23" t="s">
        <v>36</v>
      </c>
      <c r="C18" s="26">
        <v>250188</v>
      </c>
      <c r="D18" s="26">
        <v>261748.74000000002</v>
      </c>
      <c r="E18" s="26">
        <v>29</v>
      </c>
      <c r="F18" s="17">
        <v>26</v>
      </c>
      <c r="G18" s="17">
        <v>2639</v>
      </c>
      <c r="H18" s="17">
        <v>2275</v>
      </c>
      <c r="I18" s="26">
        <f t="shared" si="1"/>
        <v>8627.172413793103</v>
      </c>
      <c r="J18" s="26">
        <f t="shared" si="1"/>
        <v>10067.259230769232</v>
      </c>
      <c r="K18" s="26">
        <f t="shared" si="0"/>
        <v>94.80409245926488</v>
      </c>
      <c r="L18" s="26">
        <f t="shared" si="0"/>
        <v>115.05439120879122</v>
      </c>
    </row>
    <row r="19" spans="1:12" s="8" customFormat="1" ht="12.75" customHeight="1">
      <c r="A19" s="16" t="s">
        <v>16</v>
      </c>
      <c r="B19" s="23" t="s">
        <v>37</v>
      </c>
      <c r="C19" s="26">
        <v>1519465.0300000007</v>
      </c>
      <c r="D19" s="26">
        <v>1069942.3699999999</v>
      </c>
      <c r="E19" s="26">
        <v>255</v>
      </c>
      <c r="F19" s="17">
        <v>183</v>
      </c>
      <c r="G19" s="17">
        <v>8946</v>
      </c>
      <c r="H19" s="17">
        <v>5128</v>
      </c>
      <c r="I19" s="26">
        <f t="shared" si="1"/>
        <v>5958.686392156866</v>
      </c>
      <c r="J19" s="26">
        <f t="shared" si="1"/>
        <v>5846.679617486338</v>
      </c>
      <c r="K19" s="26">
        <f t="shared" si="0"/>
        <v>169.84853901184894</v>
      </c>
      <c r="L19" s="26">
        <f t="shared" si="0"/>
        <v>208.64710803432135</v>
      </c>
    </row>
    <row r="20" spans="1:12" s="8" customFormat="1" ht="12.75" customHeight="1">
      <c r="A20" s="16" t="s">
        <v>17</v>
      </c>
      <c r="B20" s="23" t="s">
        <v>38</v>
      </c>
      <c r="C20" s="26">
        <v>19255.120000000003</v>
      </c>
      <c r="D20" s="26">
        <v>33117.46</v>
      </c>
      <c r="E20" s="26">
        <v>4</v>
      </c>
      <c r="F20" s="17">
        <v>7</v>
      </c>
      <c r="G20" s="17">
        <v>3647</v>
      </c>
      <c r="H20" s="17">
        <v>2670</v>
      </c>
      <c r="I20" s="26">
        <f t="shared" si="1"/>
        <v>4813.780000000001</v>
      </c>
      <c r="J20" s="26">
        <f t="shared" si="1"/>
        <v>4731.065714285714</v>
      </c>
      <c r="K20" s="26">
        <f t="shared" si="0"/>
        <v>5.279714834110228</v>
      </c>
      <c r="L20" s="26">
        <f t="shared" si="0"/>
        <v>12.403543071161048</v>
      </c>
    </row>
    <row r="21" spans="1:12" s="8" customFormat="1" ht="12.75" customHeight="1">
      <c r="A21" s="16" t="s">
        <v>18</v>
      </c>
      <c r="B21" s="23" t="s">
        <v>39</v>
      </c>
      <c r="C21" s="26">
        <v>66455.27</v>
      </c>
      <c r="D21" s="26">
        <v>37968.630000000005</v>
      </c>
      <c r="E21" s="26">
        <v>9</v>
      </c>
      <c r="F21" s="17">
        <v>6</v>
      </c>
      <c r="G21" s="17">
        <v>12761</v>
      </c>
      <c r="H21" s="17">
        <v>11674</v>
      </c>
      <c r="I21" s="26">
        <f t="shared" si="1"/>
        <v>7383.918888888889</v>
      </c>
      <c r="J21" s="26">
        <f t="shared" si="1"/>
        <v>6328.1050000000005</v>
      </c>
      <c r="K21" s="26">
        <f t="shared" si="0"/>
        <v>5.207685134393857</v>
      </c>
      <c r="L21" s="26">
        <f t="shared" si="0"/>
        <v>3.252409628233682</v>
      </c>
    </row>
    <row r="22" spans="1:12" s="8" customFormat="1" ht="12.75" customHeight="1">
      <c r="A22" s="16" t="s">
        <v>19</v>
      </c>
      <c r="B22" s="23" t="s">
        <v>40</v>
      </c>
      <c r="C22" s="26">
        <v>35524.78</v>
      </c>
      <c r="D22" s="26">
        <v>10006.79</v>
      </c>
      <c r="E22" s="26">
        <v>6</v>
      </c>
      <c r="F22" s="17">
        <v>2</v>
      </c>
      <c r="G22" s="17">
        <v>1331</v>
      </c>
      <c r="H22" s="17">
        <v>557</v>
      </c>
      <c r="I22" s="26">
        <f t="shared" si="1"/>
        <v>5920.796666666666</v>
      </c>
      <c r="J22" s="26">
        <f t="shared" si="1"/>
        <v>5003.395</v>
      </c>
      <c r="K22" s="26">
        <f t="shared" si="0"/>
        <v>26.69029301277235</v>
      </c>
      <c r="L22" s="26">
        <f t="shared" si="0"/>
        <v>17.965511669658888</v>
      </c>
    </row>
    <row r="23" spans="1:12" s="8" customFormat="1" ht="12.75" customHeight="1">
      <c r="A23" s="16" t="s">
        <v>20</v>
      </c>
      <c r="B23" s="23" t="s">
        <v>41</v>
      </c>
      <c r="C23" s="26">
        <v>154444.13999999998</v>
      </c>
      <c r="D23" s="26">
        <v>100771.44</v>
      </c>
      <c r="E23" s="26">
        <v>19</v>
      </c>
      <c r="F23" s="17">
        <v>16</v>
      </c>
      <c r="G23" s="17">
        <v>12025</v>
      </c>
      <c r="H23" s="17">
        <v>9773</v>
      </c>
      <c r="I23" s="26">
        <f t="shared" si="1"/>
        <v>8128.63894736842</v>
      </c>
      <c r="J23" s="26">
        <f t="shared" si="1"/>
        <v>6298.215</v>
      </c>
      <c r="K23" s="26">
        <f t="shared" si="0"/>
        <v>12.843587525987525</v>
      </c>
      <c r="L23" s="26">
        <f t="shared" si="0"/>
        <v>10.311208431392613</v>
      </c>
    </row>
    <row r="24" spans="1:12" s="8" customFormat="1" ht="12.75" customHeight="1">
      <c r="A24" s="16" t="s">
        <v>21</v>
      </c>
      <c r="B24" s="23" t="s">
        <v>42</v>
      </c>
      <c r="C24" s="26">
        <v>1265738.9599999995</v>
      </c>
      <c r="D24" s="26">
        <v>728398.6599999999</v>
      </c>
      <c r="E24" s="26">
        <v>271</v>
      </c>
      <c r="F24" s="17">
        <v>153</v>
      </c>
      <c r="G24" s="17">
        <v>10432</v>
      </c>
      <c r="H24" s="17">
        <v>10121</v>
      </c>
      <c r="I24" s="26">
        <f t="shared" si="1"/>
        <v>4670.623468634684</v>
      </c>
      <c r="J24" s="26">
        <f t="shared" si="1"/>
        <v>4760.775555555555</v>
      </c>
      <c r="K24" s="26">
        <f t="shared" si="0"/>
        <v>121.33233895705517</v>
      </c>
      <c r="L24" s="26">
        <f t="shared" si="0"/>
        <v>71.9690406086355</v>
      </c>
    </row>
    <row r="25" spans="1:12" s="8" customFormat="1" ht="12.75" customHeight="1">
      <c r="A25" s="16" t="s">
        <v>22</v>
      </c>
      <c r="B25" s="24" t="s">
        <v>76</v>
      </c>
      <c r="C25" s="26">
        <v>74294.81999999999</v>
      </c>
      <c r="D25" s="26">
        <v>0</v>
      </c>
      <c r="E25" s="26">
        <v>5</v>
      </c>
      <c r="F25" s="17">
        <v>0</v>
      </c>
      <c r="G25" s="17">
        <v>3329</v>
      </c>
      <c r="H25" s="17">
        <v>1337</v>
      </c>
      <c r="I25" s="26">
        <f t="shared" si="1"/>
        <v>14858.963999999998</v>
      </c>
      <c r="J25" s="26" t="s">
        <v>25</v>
      </c>
      <c r="K25" s="26">
        <f t="shared" si="0"/>
        <v>22.317458696305195</v>
      </c>
      <c r="L25" s="26">
        <f t="shared" si="0"/>
        <v>0</v>
      </c>
    </row>
    <row r="26" spans="1:12" s="8" customFormat="1" ht="12.75" customHeight="1">
      <c r="A26" s="16" t="s">
        <v>23</v>
      </c>
      <c r="B26" s="24" t="s">
        <v>43</v>
      </c>
      <c r="C26" s="26">
        <v>989289.4099999999</v>
      </c>
      <c r="D26" s="26">
        <v>69824.67</v>
      </c>
      <c r="E26" s="26">
        <v>99</v>
      </c>
      <c r="F26" s="17">
        <v>5</v>
      </c>
      <c r="G26" s="17">
        <v>24270</v>
      </c>
      <c r="H26" s="17">
        <v>1243</v>
      </c>
      <c r="I26" s="26">
        <f t="shared" si="1"/>
        <v>9992.822323232322</v>
      </c>
      <c r="J26" s="26">
        <f t="shared" si="1"/>
        <v>13964.934</v>
      </c>
      <c r="K26" s="26">
        <f t="shared" si="0"/>
        <v>40.76182159044087</v>
      </c>
      <c r="L26" s="26">
        <f t="shared" si="0"/>
        <v>56.17431214802896</v>
      </c>
    </row>
    <row r="27" spans="1:12" s="8" customFormat="1" ht="12.75" customHeight="1">
      <c r="A27" s="16" t="s">
        <v>24</v>
      </c>
      <c r="B27" s="24" t="s">
        <v>44</v>
      </c>
      <c r="C27" s="26">
        <v>60707.97</v>
      </c>
      <c r="D27" s="26">
        <v>13438.09</v>
      </c>
      <c r="E27" s="26">
        <v>7</v>
      </c>
      <c r="F27" s="17">
        <v>4</v>
      </c>
      <c r="G27" s="17">
        <v>2375</v>
      </c>
      <c r="H27" s="17">
        <v>968</v>
      </c>
      <c r="I27" s="26">
        <f t="shared" si="1"/>
        <v>8672.567142857142</v>
      </c>
      <c r="J27" s="26">
        <f t="shared" si="1"/>
        <v>3359.5225</v>
      </c>
      <c r="K27" s="26">
        <f t="shared" si="0"/>
        <v>25.56125052631579</v>
      </c>
      <c r="L27" s="26">
        <f t="shared" si="0"/>
        <v>13.88232438016529</v>
      </c>
    </row>
    <row r="28" spans="1:12" s="8" customFormat="1" ht="12.75" customHeight="1">
      <c r="A28" s="16" t="s">
        <v>45</v>
      </c>
      <c r="B28" s="24" t="s">
        <v>46</v>
      </c>
      <c r="C28" s="26">
        <v>10485757.91000001</v>
      </c>
      <c r="D28" s="26">
        <v>8211811</v>
      </c>
      <c r="E28" s="26">
        <v>853</v>
      </c>
      <c r="F28" s="17">
        <v>670</v>
      </c>
      <c r="G28" s="17">
        <v>21685</v>
      </c>
      <c r="H28" s="17">
        <v>13215</v>
      </c>
      <c r="I28" s="26">
        <f t="shared" si="1"/>
        <v>12292.79942555687</v>
      </c>
      <c r="J28" s="26">
        <f t="shared" si="1"/>
        <v>12256.43432835821</v>
      </c>
      <c r="K28" s="26">
        <f t="shared" si="0"/>
        <v>483.5489006225506</v>
      </c>
      <c r="L28" s="26">
        <f t="shared" si="0"/>
        <v>621.4007567158532</v>
      </c>
    </row>
    <row r="29" spans="1:13" s="8" customFormat="1" ht="12.75" customHeight="1">
      <c r="A29" s="16" t="s">
        <v>47</v>
      </c>
      <c r="B29" s="24" t="s">
        <v>48</v>
      </c>
      <c r="C29" s="26">
        <v>121106.44</v>
      </c>
      <c r="D29" s="26">
        <v>80776.11000000002</v>
      </c>
      <c r="E29" s="26">
        <v>16</v>
      </c>
      <c r="F29" s="17">
        <v>10</v>
      </c>
      <c r="G29" s="17">
        <v>994</v>
      </c>
      <c r="H29" s="17">
        <v>403</v>
      </c>
      <c r="I29" s="26">
        <f t="shared" si="1"/>
        <v>7569.1525</v>
      </c>
      <c r="J29" s="26">
        <f t="shared" si="1"/>
        <v>8077.611000000002</v>
      </c>
      <c r="K29" s="26">
        <f t="shared" si="0"/>
        <v>121.83746478873239</v>
      </c>
      <c r="L29" s="26">
        <f t="shared" si="0"/>
        <v>200.43699751861047</v>
      </c>
      <c r="M29" s="9"/>
    </row>
    <row r="30" spans="1:12" s="8" customFormat="1" ht="25.5" customHeight="1">
      <c r="A30" s="16" t="s">
        <v>49</v>
      </c>
      <c r="B30" s="15" t="s">
        <v>50</v>
      </c>
      <c r="C30" s="26">
        <v>459940.4699999999</v>
      </c>
      <c r="D30" s="26">
        <v>485993.92000000004</v>
      </c>
      <c r="E30" s="26">
        <v>73</v>
      </c>
      <c r="F30" s="17">
        <v>73</v>
      </c>
      <c r="G30" s="17">
        <v>3888</v>
      </c>
      <c r="H30" s="17">
        <v>2042</v>
      </c>
      <c r="I30" s="26">
        <f>C30/E30</f>
        <v>6300.554383561643</v>
      </c>
      <c r="J30" s="26">
        <f t="shared" si="1"/>
        <v>6657.45095890411</v>
      </c>
      <c r="K30" s="26">
        <f t="shared" si="0"/>
        <v>118.2974459876543</v>
      </c>
      <c r="L30" s="26">
        <f t="shared" si="0"/>
        <v>237.99898139079335</v>
      </c>
    </row>
    <row r="31" spans="1:12" s="8" customFormat="1" ht="11.25">
      <c r="A31" s="16" t="s">
        <v>51</v>
      </c>
      <c r="B31" s="24" t="s">
        <v>52</v>
      </c>
      <c r="C31" s="26">
        <v>159919.04000000007</v>
      </c>
      <c r="D31" s="26">
        <v>23831.27</v>
      </c>
      <c r="E31" s="26">
        <v>39</v>
      </c>
      <c r="F31" s="17">
        <v>4</v>
      </c>
      <c r="G31" s="17">
        <v>5862</v>
      </c>
      <c r="H31" s="17">
        <v>868</v>
      </c>
      <c r="I31" s="26">
        <f>C31/E31</f>
        <v>4100.488205128207</v>
      </c>
      <c r="J31" s="26">
        <f>D31/F31</f>
        <v>5957.8175</v>
      </c>
      <c r="K31" s="26">
        <f t="shared" si="0"/>
        <v>27.28062777209145</v>
      </c>
      <c r="L31" s="26">
        <f t="shared" si="0"/>
        <v>27.455380184331798</v>
      </c>
    </row>
    <row r="32" spans="1:12" ht="12">
      <c r="A32" s="16"/>
      <c r="B32" s="15" t="s">
        <v>53</v>
      </c>
      <c r="C32" s="26">
        <v>0</v>
      </c>
      <c r="D32" s="26">
        <v>1213.98</v>
      </c>
      <c r="E32" s="26">
        <v>0</v>
      </c>
      <c r="F32" s="17">
        <v>1</v>
      </c>
      <c r="G32" s="17">
        <v>441</v>
      </c>
      <c r="H32" s="17">
        <v>147</v>
      </c>
      <c r="I32" s="26" t="s">
        <v>25</v>
      </c>
      <c r="J32" s="26">
        <f t="shared" si="1"/>
        <v>1213.98</v>
      </c>
      <c r="K32" s="26">
        <f t="shared" si="0"/>
        <v>0</v>
      </c>
      <c r="L32" s="26">
        <f t="shared" si="0"/>
        <v>8.258367346938776</v>
      </c>
    </row>
    <row r="33" spans="1:12" ht="12">
      <c r="A33" s="18" t="s">
        <v>0</v>
      </c>
      <c r="B33" s="18"/>
      <c r="C33" s="25">
        <f aca="true" t="shared" si="2" ref="C33:H33">SUM(C11:C32)</f>
        <v>17608535.83000001</v>
      </c>
      <c r="D33" s="25">
        <f t="shared" si="2"/>
        <v>13861549.550000003</v>
      </c>
      <c r="E33" s="25">
        <f t="shared" si="2"/>
        <v>2000</v>
      </c>
      <c r="F33" s="25">
        <f t="shared" si="2"/>
        <v>1615</v>
      </c>
      <c r="G33" s="25">
        <f t="shared" si="2"/>
        <v>132810</v>
      </c>
      <c r="H33" s="25">
        <f t="shared" si="2"/>
        <v>83689</v>
      </c>
      <c r="I33" s="28">
        <f>C33/E33</f>
        <v>8804.267915000004</v>
      </c>
      <c r="J33" s="28">
        <f>D33/F33</f>
        <v>8583.002817337463</v>
      </c>
      <c r="K33" s="28">
        <f>C33/G33</f>
        <v>132.5844125442362</v>
      </c>
      <c r="L33" s="28">
        <f>D33/H33</f>
        <v>165.63167859575336</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74</v>
      </c>
    </row>
    <row r="37" spans="11:12" ht="12">
      <c r="K37" s="8"/>
      <c r="L37" s="8"/>
    </row>
    <row r="38" spans="9:12" ht="12">
      <c r="I38" s="2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1">
      <selection activeCell="M24" sqref="M24"/>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3" width="14.00390625" style="1" bestFit="1" customWidth="1"/>
    <col min="14"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77</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73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2020</v>
      </c>
      <c r="B10" s="38"/>
      <c r="C10" s="38"/>
      <c r="D10" s="38"/>
      <c r="E10" s="38"/>
      <c r="F10" s="38"/>
      <c r="G10" s="38"/>
      <c r="H10" s="38"/>
      <c r="I10" s="38"/>
      <c r="J10" s="38"/>
      <c r="K10" s="38"/>
      <c r="L10" s="39"/>
    </row>
    <row r="11" spans="1:12" s="8" customFormat="1" ht="12.75" customHeight="1">
      <c r="A11" s="16" t="s">
        <v>8</v>
      </c>
      <c r="B11" s="23" t="s">
        <v>29</v>
      </c>
      <c r="C11" s="26">
        <v>13085.8</v>
      </c>
      <c r="D11" s="26">
        <v>29793.38</v>
      </c>
      <c r="E11" s="26">
        <v>4</v>
      </c>
      <c r="F11" s="17">
        <v>3</v>
      </c>
      <c r="G11" s="17">
        <v>995</v>
      </c>
      <c r="H11" s="17">
        <v>106</v>
      </c>
      <c r="I11" s="26">
        <f>C11/E11</f>
        <v>3271.45</v>
      </c>
      <c r="J11" s="26">
        <f>D11/F11</f>
        <v>9931.126666666667</v>
      </c>
      <c r="K11" s="26">
        <f>C11/G11</f>
        <v>13.151557788944723</v>
      </c>
      <c r="L11" s="26">
        <f>D11/H11</f>
        <v>281.06962264150945</v>
      </c>
    </row>
    <row r="12" spans="1:12" s="8" customFormat="1" ht="12.75" customHeight="1">
      <c r="A12" s="16" t="s">
        <v>9</v>
      </c>
      <c r="B12" s="23" t="s">
        <v>30</v>
      </c>
      <c r="C12" s="27">
        <v>0</v>
      </c>
      <c r="D12" s="8">
        <v>0</v>
      </c>
      <c r="E12" s="19">
        <v>0</v>
      </c>
      <c r="F12" s="19">
        <v>0</v>
      </c>
      <c r="G12" s="19">
        <v>13</v>
      </c>
      <c r="H12" s="19">
        <v>14</v>
      </c>
      <c r="I12" s="26" t="s">
        <v>25</v>
      </c>
      <c r="J12" s="26" t="s">
        <v>25</v>
      </c>
      <c r="K12" s="26">
        <f aca="true" t="shared" si="0" ref="K12:L32">C12/G12</f>
        <v>0</v>
      </c>
      <c r="L12" s="26">
        <f t="shared" si="0"/>
        <v>0</v>
      </c>
    </row>
    <row r="13" spans="1:12" s="8" customFormat="1" ht="12.75" customHeight="1">
      <c r="A13" s="16" t="s">
        <v>10</v>
      </c>
      <c r="B13" s="23" t="s">
        <v>31</v>
      </c>
      <c r="C13" s="26">
        <v>330701.67000000004</v>
      </c>
      <c r="D13" s="27">
        <v>487234.30999999994</v>
      </c>
      <c r="E13" s="19">
        <v>44</v>
      </c>
      <c r="F13" s="19">
        <v>65</v>
      </c>
      <c r="G13" s="17">
        <v>2751</v>
      </c>
      <c r="H13" s="17">
        <v>3649</v>
      </c>
      <c r="I13" s="26">
        <f aca="true" t="shared" si="1" ref="I13:I32">C13/E13</f>
        <v>7515.947045454546</v>
      </c>
      <c r="J13" s="26">
        <f>D13/F13</f>
        <v>7495.912461538461</v>
      </c>
      <c r="K13" s="26">
        <f t="shared" si="0"/>
        <v>120.21143947655399</v>
      </c>
      <c r="L13" s="26">
        <f t="shared" si="0"/>
        <v>133.5254343655796</v>
      </c>
    </row>
    <row r="14" spans="1:12" s="8" customFormat="1" ht="12.75" customHeight="1">
      <c r="A14" s="16" t="s">
        <v>11</v>
      </c>
      <c r="B14" s="23" t="s">
        <v>32</v>
      </c>
      <c r="C14" s="26">
        <v>22093.21</v>
      </c>
      <c r="D14" s="26">
        <v>0</v>
      </c>
      <c r="E14" s="8">
        <v>1</v>
      </c>
      <c r="F14" s="19">
        <v>0</v>
      </c>
      <c r="G14" s="17">
        <v>238</v>
      </c>
      <c r="H14" s="17">
        <v>51</v>
      </c>
      <c r="I14" s="26">
        <f t="shared" si="1"/>
        <v>22093.21</v>
      </c>
      <c r="J14" s="26" t="s">
        <v>25</v>
      </c>
      <c r="K14" s="26">
        <f>C14/G14</f>
        <v>92.82861344537815</v>
      </c>
      <c r="L14" s="26">
        <f t="shared" si="0"/>
        <v>0</v>
      </c>
    </row>
    <row r="15" spans="1:12" s="8" customFormat="1" ht="12.75" customHeight="1">
      <c r="A15" s="16" t="s">
        <v>12</v>
      </c>
      <c r="B15" s="23" t="s">
        <v>33</v>
      </c>
      <c r="C15" s="26">
        <v>0</v>
      </c>
      <c r="D15" s="26">
        <v>5873.1900000000005</v>
      </c>
      <c r="E15" s="27"/>
      <c r="F15" s="17">
        <v>1</v>
      </c>
      <c r="G15" s="17">
        <v>167</v>
      </c>
      <c r="H15" s="17">
        <v>125</v>
      </c>
      <c r="I15" s="26" t="s">
        <v>25</v>
      </c>
      <c r="J15" s="26">
        <f aca="true" t="shared" si="2" ref="J15:J24">D15/F15</f>
        <v>5873.1900000000005</v>
      </c>
      <c r="K15" s="26">
        <f t="shared" si="0"/>
        <v>0</v>
      </c>
      <c r="L15" s="26">
        <f t="shared" si="0"/>
        <v>46.98552</v>
      </c>
    </row>
    <row r="16" spans="1:12" s="8" customFormat="1" ht="12.75" customHeight="1">
      <c r="A16" s="16" t="s">
        <v>13</v>
      </c>
      <c r="B16" s="23" t="s">
        <v>34</v>
      </c>
      <c r="C16" s="26">
        <v>94655.81000000001</v>
      </c>
      <c r="D16" s="26">
        <v>122021.66</v>
      </c>
      <c r="E16" s="27">
        <v>18</v>
      </c>
      <c r="F16" s="17">
        <v>15</v>
      </c>
      <c r="G16" s="17">
        <v>2382</v>
      </c>
      <c r="H16" s="17">
        <v>2425</v>
      </c>
      <c r="I16" s="26">
        <f t="shared" si="1"/>
        <v>5258.656111111111</v>
      </c>
      <c r="J16" s="26">
        <f t="shared" si="2"/>
        <v>8134.777333333333</v>
      </c>
      <c r="K16" s="26">
        <f t="shared" si="0"/>
        <v>39.73795549958019</v>
      </c>
      <c r="L16" s="26">
        <f t="shared" si="0"/>
        <v>50.31821030927835</v>
      </c>
    </row>
    <row r="17" spans="1:12" s="8" customFormat="1" ht="12.75" customHeight="1">
      <c r="A17" s="16" t="s">
        <v>14</v>
      </c>
      <c r="B17" s="23" t="s">
        <v>35</v>
      </c>
      <c r="C17" s="26">
        <v>1662289.9799999988</v>
      </c>
      <c r="D17" s="26">
        <v>2938320.7</v>
      </c>
      <c r="E17" s="26">
        <v>259</v>
      </c>
      <c r="F17" s="17">
        <v>476</v>
      </c>
      <c r="G17" s="17">
        <v>11409</v>
      </c>
      <c r="H17" s="17">
        <v>14999</v>
      </c>
      <c r="I17" s="26">
        <f t="shared" si="1"/>
        <v>6418.108030888026</v>
      </c>
      <c r="J17" s="26">
        <f t="shared" si="2"/>
        <v>6172.942647058824</v>
      </c>
      <c r="K17" s="26">
        <f t="shared" si="0"/>
        <v>145.69988430186683</v>
      </c>
      <c r="L17" s="26">
        <f t="shared" si="0"/>
        <v>195.90110674044936</v>
      </c>
    </row>
    <row r="18" spans="1:12" s="8" customFormat="1" ht="12.75" customHeight="1">
      <c r="A18" s="16" t="s">
        <v>15</v>
      </c>
      <c r="B18" s="23" t="s">
        <v>36</v>
      </c>
      <c r="C18" s="26">
        <v>304191.6400000001</v>
      </c>
      <c r="D18" s="26">
        <v>350259.93000000005</v>
      </c>
      <c r="E18" s="26">
        <v>31</v>
      </c>
      <c r="F18" s="17">
        <v>27</v>
      </c>
      <c r="G18" s="17">
        <v>2581</v>
      </c>
      <c r="H18" s="17">
        <v>2255</v>
      </c>
      <c r="I18" s="26">
        <f t="shared" si="1"/>
        <v>9812.633548387099</v>
      </c>
      <c r="J18" s="26">
        <f t="shared" si="2"/>
        <v>12972.590000000002</v>
      </c>
      <c r="K18" s="26">
        <f t="shared" si="0"/>
        <v>117.85805501743513</v>
      </c>
      <c r="L18" s="26">
        <f t="shared" si="0"/>
        <v>155.325911308204</v>
      </c>
    </row>
    <row r="19" spans="1:12" s="8" customFormat="1" ht="12.75" customHeight="1">
      <c r="A19" s="16" t="s">
        <v>16</v>
      </c>
      <c r="B19" s="23" t="s">
        <v>37</v>
      </c>
      <c r="C19" s="26">
        <v>1804137.7599999995</v>
      </c>
      <c r="D19" s="26">
        <v>1158574.6199999999</v>
      </c>
      <c r="E19" s="26">
        <v>270</v>
      </c>
      <c r="F19" s="17">
        <v>189</v>
      </c>
      <c r="G19" s="17">
        <v>8295</v>
      </c>
      <c r="H19" s="17">
        <v>4800</v>
      </c>
      <c r="I19" s="26">
        <f t="shared" si="1"/>
        <v>6681.991703703702</v>
      </c>
      <c r="J19" s="26">
        <f t="shared" si="2"/>
        <v>6130.024444444443</v>
      </c>
      <c r="K19" s="26">
        <f t="shared" si="0"/>
        <v>217.49701748040982</v>
      </c>
      <c r="L19" s="26">
        <f t="shared" si="0"/>
        <v>241.36971249999996</v>
      </c>
    </row>
    <row r="20" spans="1:12" s="8" customFormat="1" ht="12.75" customHeight="1">
      <c r="A20" s="16" t="s">
        <v>17</v>
      </c>
      <c r="B20" s="23" t="s">
        <v>38</v>
      </c>
      <c r="C20" s="26">
        <v>78430.87</v>
      </c>
      <c r="D20" s="26">
        <v>28741.75</v>
      </c>
      <c r="E20" s="26">
        <v>11</v>
      </c>
      <c r="F20" s="17">
        <v>6</v>
      </c>
      <c r="G20" s="17">
        <v>3398</v>
      </c>
      <c r="H20" s="17">
        <v>2632</v>
      </c>
      <c r="I20" s="26">
        <f t="shared" si="1"/>
        <v>7130.07909090909</v>
      </c>
      <c r="J20" s="26">
        <f t="shared" si="2"/>
        <v>4790.291666666667</v>
      </c>
      <c r="K20" s="26">
        <f t="shared" si="0"/>
        <v>23.081480282519127</v>
      </c>
      <c r="L20" s="26">
        <f t="shared" si="0"/>
        <v>10.920117781155016</v>
      </c>
    </row>
    <row r="21" spans="1:12" s="8" customFormat="1" ht="12.75" customHeight="1">
      <c r="A21" s="16" t="s">
        <v>18</v>
      </c>
      <c r="B21" s="23" t="s">
        <v>39</v>
      </c>
      <c r="C21" s="26">
        <v>207418.98</v>
      </c>
      <c r="D21" s="26">
        <v>186715.9</v>
      </c>
      <c r="E21" s="26">
        <v>26</v>
      </c>
      <c r="F21" s="17">
        <v>31</v>
      </c>
      <c r="G21" s="17">
        <v>12697</v>
      </c>
      <c r="H21" s="17">
        <v>11505</v>
      </c>
      <c r="I21" s="26">
        <f t="shared" si="1"/>
        <v>7977.653076923078</v>
      </c>
      <c r="J21" s="26">
        <f t="shared" si="2"/>
        <v>6023.093548387096</v>
      </c>
      <c r="K21" s="26">
        <f t="shared" si="0"/>
        <v>16.33606206190439</v>
      </c>
      <c r="L21" s="26">
        <f t="shared" si="0"/>
        <v>16.229109083007387</v>
      </c>
    </row>
    <row r="22" spans="1:12" s="8" customFormat="1" ht="12.75" customHeight="1">
      <c r="A22" s="16" t="s">
        <v>19</v>
      </c>
      <c r="B22" s="23" t="s">
        <v>40</v>
      </c>
      <c r="C22" s="26">
        <v>75288.67</v>
      </c>
      <c r="D22" s="26">
        <v>10372.1</v>
      </c>
      <c r="E22" s="26">
        <v>11</v>
      </c>
      <c r="F22" s="17">
        <v>1</v>
      </c>
      <c r="G22" s="17">
        <v>1441</v>
      </c>
      <c r="H22" s="17">
        <v>617</v>
      </c>
      <c r="I22" s="26">
        <f t="shared" si="1"/>
        <v>6844.424545454545</v>
      </c>
      <c r="J22" s="26">
        <f t="shared" si="2"/>
        <v>10372.1</v>
      </c>
      <c r="K22" s="26">
        <f t="shared" si="0"/>
        <v>52.24751561415683</v>
      </c>
      <c r="L22" s="26">
        <f t="shared" si="0"/>
        <v>16.810534846029174</v>
      </c>
    </row>
    <row r="23" spans="1:12" s="8" customFormat="1" ht="12.75" customHeight="1">
      <c r="A23" s="16" t="s">
        <v>20</v>
      </c>
      <c r="B23" s="23" t="s">
        <v>41</v>
      </c>
      <c r="C23" s="26">
        <v>315238.53</v>
      </c>
      <c r="D23" s="26">
        <v>225282.3</v>
      </c>
      <c r="E23" s="26">
        <v>36</v>
      </c>
      <c r="F23" s="17">
        <v>29</v>
      </c>
      <c r="G23" s="17">
        <v>12710</v>
      </c>
      <c r="H23" s="17">
        <v>10252</v>
      </c>
      <c r="I23" s="26">
        <f t="shared" si="1"/>
        <v>8756.625833333334</v>
      </c>
      <c r="J23" s="26">
        <f t="shared" si="2"/>
        <v>7768.355172413792</v>
      </c>
      <c r="K23" s="26">
        <f t="shared" si="0"/>
        <v>24.80240204563336</v>
      </c>
      <c r="L23" s="26">
        <f t="shared" si="0"/>
        <v>21.974473273507606</v>
      </c>
    </row>
    <row r="24" spans="1:12" s="8" customFormat="1" ht="12.75" customHeight="1">
      <c r="A24" s="16" t="s">
        <v>21</v>
      </c>
      <c r="B24" s="23" t="s">
        <v>42</v>
      </c>
      <c r="C24" s="26">
        <v>1269245.5300000003</v>
      </c>
      <c r="D24" s="26">
        <v>817510.4099999998</v>
      </c>
      <c r="E24" s="26">
        <v>260</v>
      </c>
      <c r="F24" s="17">
        <v>163</v>
      </c>
      <c r="G24" s="17">
        <v>10489</v>
      </c>
      <c r="H24" s="17">
        <v>9863</v>
      </c>
      <c r="I24" s="26">
        <f t="shared" si="1"/>
        <v>4881.713576923078</v>
      </c>
      <c r="J24" s="26">
        <f t="shared" si="2"/>
        <v>5015.401288343557</v>
      </c>
      <c r="K24" s="26">
        <f t="shared" si="0"/>
        <v>121.00729621508249</v>
      </c>
      <c r="L24" s="26">
        <f t="shared" si="0"/>
        <v>82.88658724526005</v>
      </c>
    </row>
    <row r="25" spans="1:12" s="8" customFormat="1" ht="12.75" customHeight="1">
      <c r="A25" s="16" t="s">
        <v>22</v>
      </c>
      <c r="B25" s="24" t="s">
        <v>76</v>
      </c>
      <c r="C25" s="26">
        <v>1320876.9599999997</v>
      </c>
      <c r="D25" s="26">
        <v>77646.39</v>
      </c>
      <c r="E25" s="26">
        <v>110</v>
      </c>
      <c r="F25" s="17">
        <v>8</v>
      </c>
      <c r="G25" s="17">
        <v>26163</v>
      </c>
      <c r="H25" s="17">
        <v>1509</v>
      </c>
      <c r="I25" s="26">
        <f t="shared" si="1"/>
        <v>12007.972363636361</v>
      </c>
      <c r="J25" s="26" t="s">
        <v>25</v>
      </c>
      <c r="K25" s="26">
        <f t="shared" si="0"/>
        <v>50.48644880174291</v>
      </c>
      <c r="L25" s="26">
        <f t="shared" si="0"/>
        <v>51.4555268389662</v>
      </c>
    </row>
    <row r="26" spans="1:12" s="8" customFormat="1" ht="12.75" customHeight="1">
      <c r="A26" s="16" t="s">
        <v>23</v>
      </c>
      <c r="B26" s="24" t="s">
        <v>43</v>
      </c>
      <c r="C26" s="26">
        <v>178504.51</v>
      </c>
      <c r="D26" s="26">
        <v>78433.76000000001</v>
      </c>
      <c r="E26" s="26">
        <v>20</v>
      </c>
      <c r="F26" s="17">
        <v>10</v>
      </c>
      <c r="G26" s="17">
        <v>2647</v>
      </c>
      <c r="H26" s="17">
        <v>1042</v>
      </c>
      <c r="I26" s="26">
        <f t="shared" si="1"/>
        <v>8925.2255</v>
      </c>
      <c r="J26" s="26">
        <f>D26/F26</f>
        <v>7843.376000000001</v>
      </c>
      <c r="K26" s="26">
        <f t="shared" si="0"/>
        <v>67.43653570079336</v>
      </c>
      <c r="L26" s="26">
        <f t="shared" si="0"/>
        <v>75.27232245681382</v>
      </c>
    </row>
    <row r="27" spans="1:12" s="8" customFormat="1" ht="12.75" customHeight="1">
      <c r="A27" s="16" t="s">
        <v>24</v>
      </c>
      <c r="B27" s="24" t="s">
        <v>44</v>
      </c>
      <c r="C27" s="26">
        <v>14514855.170000015</v>
      </c>
      <c r="D27" s="26">
        <v>11079092.62</v>
      </c>
      <c r="E27" s="26">
        <v>1052</v>
      </c>
      <c r="F27" s="17">
        <v>845</v>
      </c>
      <c r="G27" s="17">
        <v>22076</v>
      </c>
      <c r="H27" s="17">
        <v>14133</v>
      </c>
      <c r="I27" s="26">
        <f t="shared" si="1"/>
        <v>13797.390846007618</v>
      </c>
      <c r="J27" s="26">
        <f>D27/F27</f>
        <v>13111.35221301775</v>
      </c>
      <c r="K27" s="26">
        <f t="shared" si="0"/>
        <v>657.4947984236281</v>
      </c>
      <c r="L27" s="26">
        <f t="shared" si="0"/>
        <v>783.9165513337579</v>
      </c>
    </row>
    <row r="28" spans="1:12" s="8" customFormat="1" ht="12.75" customHeight="1">
      <c r="A28" s="16" t="s">
        <v>45</v>
      </c>
      <c r="B28" s="24" t="s">
        <v>46</v>
      </c>
      <c r="C28" s="26">
        <v>77211.18</v>
      </c>
      <c r="D28" s="26">
        <v>85618.19</v>
      </c>
      <c r="E28" s="26">
        <v>9</v>
      </c>
      <c r="F28" s="17">
        <v>8</v>
      </c>
      <c r="G28" s="17">
        <v>1021</v>
      </c>
      <c r="H28" s="17">
        <v>380</v>
      </c>
      <c r="I28" s="26">
        <f t="shared" si="1"/>
        <v>8579.019999999999</v>
      </c>
      <c r="J28" s="26">
        <f>D28/F28</f>
        <v>10702.27375</v>
      </c>
      <c r="K28" s="26">
        <f t="shared" si="0"/>
        <v>75.62309500489715</v>
      </c>
      <c r="L28" s="26">
        <f t="shared" si="0"/>
        <v>225.3110263157895</v>
      </c>
    </row>
    <row r="29" spans="1:13" s="8" customFormat="1" ht="12.75" customHeight="1">
      <c r="A29" s="16" t="s">
        <v>47</v>
      </c>
      <c r="B29" s="24" t="s">
        <v>48</v>
      </c>
      <c r="C29" s="26">
        <v>724569.7199999996</v>
      </c>
      <c r="D29" s="26">
        <v>598064.1900000001</v>
      </c>
      <c r="E29" s="26">
        <v>112</v>
      </c>
      <c r="F29" s="17">
        <v>89</v>
      </c>
      <c r="G29" s="17">
        <v>3941</v>
      </c>
      <c r="H29" s="17">
        <v>2038</v>
      </c>
      <c r="I29" s="26">
        <f t="shared" si="1"/>
        <v>6469.372499999997</v>
      </c>
      <c r="J29" s="26">
        <f>D29/F29</f>
        <v>6719.822359550562</v>
      </c>
      <c r="K29" s="26">
        <f t="shared" si="0"/>
        <v>183.85428063943152</v>
      </c>
      <c r="L29" s="26">
        <f t="shared" si="0"/>
        <v>293.45642296368993</v>
      </c>
      <c r="M29" s="9"/>
    </row>
    <row r="30" spans="1:12" s="8" customFormat="1" ht="25.5" customHeight="1">
      <c r="A30" s="16" t="s">
        <v>49</v>
      </c>
      <c r="B30" s="15" t="s">
        <v>50</v>
      </c>
      <c r="C30" s="26">
        <v>117733.41999999998</v>
      </c>
      <c r="D30" s="26">
        <v>42755.770000000004</v>
      </c>
      <c r="E30" s="26">
        <v>33</v>
      </c>
      <c r="F30" s="17">
        <v>8</v>
      </c>
      <c r="G30" s="17">
        <v>5797</v>
      </c>
      <c r="H30" s="17">
        <v>868</v>
      </c>
      <c r="I30" s="26">
        <f t="shared" si="1"/>
        <v>3567.6793939393933</v>
      </c>
      <c r="J30" s="26">
        <f>D30/F30</f>
        <v>5344.4712500000005</v>
      </c>
      <c r="K30" s="26">
        <f t="shared" si="0"/>
        <v>20.309370363981365</v>
      </c>
      <c r="L30" s="26">
        <f t="shared" si="0"/>
        <v>49.25779953917051</v>
      </c>
    </row>
    <row r="31" spans="1:12" s="8" customFormat="1" ht="11.25">
      <c r="A31" s="16" t="s">
        <v>51</v>
      </c>
      <c r="B31" s="24" t="s">
        <v>52</v>
      </c>
      <c r="C31" s="26">
        <v>2905.25</v>
      </c>
      <c r="D31" s="26">
        <v>0</v>
      </c>
      <c r="E31" s="26">
        <v>1</v>
      </c>
      <c r="F31" s="17">
        <v>0</v>
      </c>
      <c r="G31" s="17">
        <v>443</v>
      </c>
      <c r="H31" s="17">
        <v>157</v>
      </c>
      <c r="I31" s="26">
        <f t="shared" si="1"/>
        <v>2905.25</v>
      </c>
      <c r="J31" s="26" t="s">
        <v>25</v>
      </c>
      <c r="K31" s="26">
        <f t="shared" si="0"/>
        <v>6.558126410835214</v>
      </c>
      <c r="L31" s="26">
        <f t="shared" si="0"/>
        <v>0</v>
      </c>
    </row>
    <row r="32" spans="1:12" ht="12">
      <c r="A32" s="16"/>
      <c r="B32" s="15" t="s">
        <v>53</v>
      </c>
      <c r="C32" s="26">
        <v>44486.310000000005</v>
      </c>
      <c r="D32" s="26">
        <v>34391.89</v>
      </c>
      <c r="E32" s="26">
        <v>7</v>
      </c>
      <c r="F32" s="17">
        <v>7</v>
      </c>
      <c r="G32" s="17">
        <v>4899</v>
      </c>
      <c r="H32" s="17">
        <v>1835</v>
      </c>
      <c r="I32" s="26">
        <f t="shared" si="1"/>
        <v>6355.187142857144</v>
      </c>
      <c r="J32" s="26">
        <f>D32/F32</f>
        <v>4913.127142857143</v>
      </c>
      <c r="K32" s="26">
        <f t="shared" si="0"/>
        <v>9.080691977954686</v>
      </c>
      <c r="L32" s="26">
        <f t="shared" si="0"/>
        <v>18.74217438692098</v>
      </c>
    </row>
    <row r="33" spans="1:15" ht="12">
      <c r="A33" s="18" t="s">
        <v>0</v>
      </c>
      <c r="B33" s="18"/>
      <c r="C33" s="25">
        <f aca="true" t="shared" si="3" ref="C33:H33">SUM(C11:C32)</f>
        <v>23157920.970000014</v>
      </c>
      <c r="D33" s="25">
        <f t="shared" si="3"/>
        <v>18356703.060000002</v>
      </c>
      <c r="E33" s="25">
        <f t="shared" si="3"/>
        <v>2315</v>
      </c>
      <c r="F33" s="25">
        <f t="shared" si="3"/>
        <v>1981</v>
      </c>
      <c r="G33" s="25">
        <f t="shared" si="3"/>
        <v>136553</v>
      </c>
      <c r="H33" s="25">
        <f t="shared" si="3"/>
        <v>85255</v>
      </c>
      <c r="I33" s="28">
        <f>C33/E33</f>
        <v>10003.421585313181</v>
      </c>
      <c r="J33" s="28">
        <f>D33/F33</f>
        <v>9266.382160524989</v>
      </c>
      <c r="K33" s="28">
        <f>C33/G33</f>
        <v>169.58925084033316</v>
      </c>
      <c r="L33" s="28">
        <f>D33/H33</f>
        <v>215.31526667057653</v>
      </c>
      <c r="N33" s="29"/>
      <c r="O33" s="29"/>
    </row>
    <row r="34" spans="3:14" ht="12">
      <c r="C34" s="20"/>
      <c r="D34" s="20"/>
      <c r="E34" s="20"/>
      <c r="F34" s="20"/>
      <c r="G34" s="20"/>
      <c r="H34" s="20"/>
      <c r="I34" s="20"/>
      <c r="J34" s="20"/>
      <c r="K34" s="20"/>
      <c r="L34" s="20"/>
      <c r="M34" s="30"/>
      <c r="N34" s="30"/>
    </row>
    <row r="35" spans="3:13" ht="12">
      <c r="C35" s="21"/>
      <c r="D35" s="8"/>
      <c r="E35" s="8"/>
      <c r="F35" s="8"/>
      <c r="G35" s="8"/>
      <c r="H35" s="8"/>
      <c r="I35" s="8"/>
      <c r="J35" s="8"/>
      <c r="K35" s="8"/>
      <c r="L35" s="8"/>
      <c r="M35" s="31"/>
    </row>
    <row r="36" ht="12">
      <c r="A36" s="1" t="s">
        <v>74</v>
      </c>
    </row>
    <row r="37" spans="11:12" ht="12">
      <c r="K37" s="8"/>
      <c r="L37" s="8"/>
    </row>
    <row r="38" spans="9:12" ht="12">
      <c r="I38" s="2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O45"/>
  <sheetViews>
    <sheetView zoomScalePageLayoutView="0" workbookViewId="0" topLeftCell="A1">
      <selection activeCell="D45" sqref="A1:IV16384"/>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3" width="14.00390625" style="1" bestFit="1" customWidth="1"/>
    <col min="14"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78</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73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2020</v>
      </c>
      <c r="B10" s="38"/>
      <c r="C10" s="38"/>
      <c r="D10" s="38"/>
      <c r="E10" s="38"/>
      <c r="F10" s="38"/>
      <c r="G10" s="38"/>
      <c r="H10" s="38"/>
      <c r="I10" s="38"/>
      <c r="J10" s="38"/>
      <c r="K10" s="38"/>
      <c r="L10" s="39"/>
    </row>
    <row r="11" spans="1:12" s="8" customFormat="1" ht="12.75" customHeight="1">
      <c r="A11" s="16" t="s">
        <v>8</v>
      </c>
      <c r="B11" s="23" t="s">
        <v>29</v>
      </c>
      <c r="C11" s="26">
        <v>41181.87</v>
      </c>
      <c r="D11" s="26">
        <v>6878.630000000001</v>
      </c>
      <c r="E11" s="26">
        <v>4</v>
      </c>
      <c r="F11" s="26">
        <v>2</v>
      </c>
      <c r="G11" s="26">
        <v>975</v>
      </c>
      <c r="H11" s="26">
        <v>114</v>
      </c>
      <c r="I11" s="26">
        <f>C11/E11</f>
        <v>10295.4675</v>
      </c>
      <c r="J11" s="26">
        <f>D11/F11</f>
        <v>3439.3150000000005</v>
      </c>
      <c r="K11" s="26">
        <f>C11/G11</f>
        <v>42.23781538461539</v>
      </c>
      <c r="L11" s="26">
        <f>D11/H11</f>
        <v>60.33885964912282</v>
      </c>
    </row>
    <row r="12" spans="1:12" s="8" customFormat="1" ht="12.75" customHeight="1">
      <c r="A12" s="16" t="s">
        <v>9</v>
      </c>
      <c r="B12" s="23" t="s">
        <v>30</v>
      </c>
      <c r="C12" s="26">
        <v>0</v>
      </c>
      <c r="D12" s="26">
        <v>0</v>
      </c>
      <c r="E12" s="26">
        <v>0</v>
      </c>
      <c r="F12" s="26">
        <v>0</v>
      </c>
      <c r="G12" s="26">
        <v>14</v>
      </c>
      <c r="H12" s="26">
        <v>14</v>
      </c>
      <c r="I12" s="26" t="s">
        <v>25</v>
      </c>
      <c r="J12" s="26" t="s">
        <v>25</v>
      </c>
      <c r="K12" s="26">
        <f aca="true" t="shared" si="0" ref="K12:L32">C12/G12</f>
        <v>0</v>
      </c>
      <c r="L12" s="26">
        <f t="shared" si="0"/>
        <v>0</v>
      </c>
    </row>
    <row r="13" spans="1:12" s="8" customFormat="1" ht="12.75" customHeight="1">
      <c r="A13" s="16" t="s">
        <v>10</v>
      </c>
      <c r="B13" s="23" t="s">
        <v>31</v>
      </c>
      <c r="C13" s="26">
        <v>313446.46</v>
      </c>
      <c r="D13" s="26">
        <v>516278.8600000003</v>
      </c>
      <c r="E13" s="26">
        <v>45</v>
      </c>
      <c r="F13" s="26">
        <v>65</v>
      </c>
      <c r="G13" s="26">
        <v>2695</v>
      </c>
      <c r="H13" s="26">
        <v>3739</v>
      </c>
      <c r="I13" s="26">
        <f aca="true" t="shared" si="1" ref="I13:I32">C13/E13</f>
        <v>6965.476888888889</v>
      </c>
      <c r="J13" s="26">
        <f>D13/F13</f>
        <v>7942.751692307696</v>
      </c>
      <c r="K13" s="26">
        <f t="shared" si="0"/>
        <v>116.30666419294991</v>
      </c>
      <c r="L13" s="26">
        <f t="shared" si="0"/>
        <v>138.07939556031033</v>
      </c>
    </row>
    <row r="14" spans="1:12" s="8" customFormat="1" ht="12.75" customHeight="1">
      <c r="A14" s="16" t="s">
        <v>11</v>
      </c>
      <c r="B14" s="23" t="s">
        <v>32</v>
      </c>
      <c r="C14" s="26">
        <v>10103.67</v>
      </c>
      <c r="D14" s="26">
        <v>0</v>
      </c>
      <c r="E14" s="26">
        <v>1</v>
      </c>
      <c r="F14" s="26">
        <v>0</v>
      </c>
      <c r="G14" s="26">
        <v>257</v>
      </c>
      <c r="H14" s="26">
        <v>58</v>
      </c>
      <c r="I14" s="26">
        <f t="shared" si="1"/>
        <v>10103.67</v>
      </c>
      <c r="J14" s="26" t="s">
        <v>25</v>
      </c>
      <c r="K14" s="26">
        <f>C14/G14</f>
        <v>39.313891050583656</v>
      </c>
      <c r="L14" s="26">
        <f t="shared" si="0"/>
        <v>0</v>
      </c>
    </row>
    <row r="15" spans="1:12" s="8" customFormat="1" ht="12.75" customHeight="1">
      <c r="A15" s="16" t="s">
        <v>12</v>
      </c>
      <c r="B15" s="23" t="s">
        <v>33</v>
      </c>
      <c r="C15" s="26">
        <v>13347.26</v>
      </c>
      <c r="D15" s="26">
        <v>0</v>
      </c>
      <c r="E15" s="26">
        <v>1</v>
      </c>
      <c r="F15" s="26">
        <v>0</v>
      </c>
      <c r="G15" s="26">
        <v>164</v>
      </c>
      <c r="H15" s="26">
        <v>135</v>
      </c>
      <c r="I15" s="26">
        <f t="shared" si="1"/>
        <v>13347.26</v>
      </c>
      <c r="J15" s="26" t="s">
        <v>25</v>
      </c>
      <c r="K15" s="26">
        <f t="shared" si="0"/>
        <v>81.38573170731708</v>
      </c>
      <c r="L15" s="26">
        <f t="shared" si="0"/>
        <v>0</v>
      </c>
    </row>
    <row r="16" spans="1:12" s="8" customFormat="1" ht="12.75" customHeight="1">
      <c r="A16" s="16" t="s">
        <v>13</v>
      </c>
      <c r="B16" s="23" t="s">
        <v>34</v>
      </c>
      <c r="C16" s="26">
        <v>138634.16</v>
      </c>
      <c r="D16" s="26">
        <v>129704.11999999998</v>
      </c>
      <c r="E16" s="26">
        <v>18</v>
      </c>
      <c r="F16" s="26">
        <v>18</v>
      </c>
      <c r="G16" s="26">
        <v>2442</v>
      </c>
      <c r="H16" s="26">
        <v>2644</v>
      </c>
      <c r="I16" s="26">
        <f t="shared" si="1"/>
        <v>7701.897777777778</v>
      </c>
      <c r="J16" s="26">
        <f aca="true" t="shared" si="2" ref="J16:J25">D16/F16</f>
        <v>7205.784444444444</v>
      </c>
      <c r="K16" s="26">
        <f t="shared" si="0"/>
        <v>56.77074529074529</v>
      </c>
      <c r="L16" s="26">
        <f t="shared" si="0"/>
        <v>49.05602118003025</v>
      </c>
    </row>
    <row r="17" spans="1:12" s="8" customFormat="1" ht="12.75" customHeight="1">
      <c r="A17" s="16" t="s">
        <v>14</v>
      </c>
      <c r="B17" s="23" t="s">
        <v>35</v>
      </c>
      <c r="C17" s="26">
        <v>2094017.760000001</v>
      </c>
      <c r="D17" s="26">
        <v>3854440.2999999956</v>
      </c>
      <c r="E17" s="26">
        <v>277</v>
      </c>
      <c r="F17" s="26">
        <v>528</v>
      </c>
      <c r="G17" s="26">
        <v>11396</v>
      </c>
      <c r="H17" s="26">
        <v>15628</v>
      </c>
      <c r="I17" s="26">
        <f t="shared" si="1"/>
        <v>7559.630902527079</v>
      </c>
      <c r="J17" s="26">
        <f t="shared" si="2"/>
        <v>7300.076325757567</v>
      </c>
      <c r="K17" s="26">
        <f t="shared" si="0"/>
        <v>183.75024219024226</v>
      </c>
      <c r="L17" s="26">
        <f t="shared" si="0"/>
        <v>246.63682492961323</v>
      </c>
    </row>
    <row r="18" spans="1:12" s="8" customFormat="1" ht="12.75" customHeight="1">
      <c r="A18" s="16" t="s">
        <v>15</v>
      </c>
      <c r="B18" s="23" t="s">
        <v>36</v>
      </c>
      <c r="C18" s="26">
        <v>435547.66000000003</v>
      </c>
      <c r="D18" s="26">
        <v>398218.14999999997</v>
      </c>
      <c r="E18" s="26">
        <v>37</v>
      </c>
      <c r="F18" s="26">
        <v>36</v>
      </c>
      <c r="G18" s="26">
        <v>2611</v>
      </c>
      <c r="H18" s="26">
        <v>2332</v>
      </c>
      <c r="I18" s="26">
        <f t="shared" si="1"/>
        <v>11771.558378378379</v>
      </c>
      <c r="J18" s="26">
        <f t="shared" si="2"/>
        <v>11061.615277777777</v>
      </c>
      <c r="K18" s="26">
        <f t="shared" si="0"/>
        <v>166.8125852163922</v>
      </c>
      <c r="L18" s="26">
        <f t="shared" si="0"/>
        <v>170.7625</v>
      </c>
    </row>
    <row r="19" spans="1:12" s="8" customFormat="1" ht="12.75" customHeight="1">
      <c r="A19" s="16" t="s">
        <v>16</v>
      </c>
      <c r="B19" s="23" t="s">
        <v>37</v>
      </c>
      <c r="C19" s="26">
        <v>2198671.9</v>
      </c>
      <c r="D19" s="26">
        <v>1283615.4500000002</v>
      </c>
      <c r="E19" s="26">
        <v>306</v>
      </c>
      <c r="F19" s="26">
        <v>179</v>
      </c>
      <c r="G19" s="26">
        <v>8516</v>
      </c>
      <c r="H19" s="26">
        <v>4997</v>
      </c>
      <c r="I19" s="26">
        <f t="shared" si="1"/>
        <v>7185.202287581699</v>
      </c>
      <c r="J19" s="26">
        <f t="shared" si="2"/>
        <v>7171.036033519554</v>
      </c>
      <c r="K19" s="26">
        <f t="shared" si="0"/>
        <v>258.1812940347581</v>
      </c>
      <c r="L19" s="26">
        <f t="shared" si="0"/>
        <v>256.87721632979793</v>
      </c>
    </row>
    <row r="20" spans="1:12" s="8" customFormat="1" ht="12.75" customHeight="1">
      <c r="A20" s="16" t="s">
        <v>17</v>
      </c>
      <c r="B20" s="23" t="s">
        <v>38</v>
      </c>
      <c r="C20" s="26">
        <v>119552.39000000001</v>
      </c>
      <c r="D20" s="26">
        <v>75021.16</v>
      </c>
      <c r="E20" s="26">
        <v>16</v>
      </c>
      <c r="F20" s="26">
        <v>7</v>
      </c>
      <c r="G20" s="26">
        <v>3422</v>
      </c>
      <c r="H20" s="26">
        <v>2750</v>
      </c>
      <c r="I20" s="26">
        <f t="shared" si="1"/>
        <v>7472.024375000001</v>
      </c>
      <c r="J20" s="26">
        <f t="shared" si="2"/>
        <v>10717.308571428572</v>
      </c>
      <c r="K20" s="26">
        <f t="shared" si="0"/>
        <v>34.93640853302163</v>
      </c>
      <c r="L20" s="26">
        <f t="shared" si="0"/>
        <v>27.280421818181818</v>
      </c>
    </row>
    <row r="21" spans="1:12" s="8" customFormat="1" ht="12.75" customHeight="1">
      <c r="A21" s="16" t="s">
        <v>18</v>
      </c>
      <c r="B21" s="23" t="s">
        <v>39</v>
      </c>
      <c r="C21" s="26">
        <v>117099.76999999999</v>
      </c>
      <c r="D21" s="26">
        <v>187586.66</v>
      </c>
      <c r="E21" s="26">
        <v>14</v>
      </c>
      <c r="F21" s="26">
        <v>18</v>
      </c>
      <c r="G21" s="26">
        <v>13241</v>
      </c>
      <c r="H21" s="26">
        <v>11774</v>
      </c>
      <c r="I21" s="26">
        <f t="shared" si="1"/>
        <v>8364.269285714285</v>
      </c>
      <c r="J21" s="26">
        <f t="shared" si="2"/>
        <v>10421.481111111112</v>
      </c>
      <c r="K21" s="26">
        <f t="shared" si="0"/>
        <v>8.8437255494298</v>
      </c>
      <c r="L21" s="26">
        <f t="shared" si="0"/>
        <v>15.932279599116699</v>
      </c>
    </row>
    <row r="22" spans="1:12" s="8" customFormat="1" ht="12.75" customHeight="1">
      <c r="A22" s="16" t="s">
        <v>19</v>
      </c>
      <c r="B22" s="23" t="s">
        <v>40</v>
      </c>
      <c r="C22" s="26">
        <v>36581.37</v>
      </c>
      <c r="D22" s="26">
        <v>43674.5</v>
      </c>
      <c r="E22" s="26">
        <v>8</v>
      </c>
      <c r="F22" s="26">
        <v>6</v>
      </c>
      <c r="G22" s="26">
        <v>1435</v>
      </c>
      <c r="H22" s="26">
        <v>621</v>
      </c>
      <c r="I22" s="26">
        <f t="shared" si="1"/>
        <v>4572.67125</v>
      </c>
      <c r="J22" s="26">
        <f t="shared" si="2"/>
        <v>7279.083333333333</v>
      </c>
      <c r="K22" s="26">
        <f t="shared" si="0"/>
        <v>25.492243902439025</v>
      </c>
      <c r="L22" s="26">
        <f t="shared" si="0"/>
        <v>70.329307568438</v>
      </c>
    </row>
    <row r="23" spans="1:12" s="8" customFormat="1" ht="12.75" customHeight="1">
      <c r="A23" s="16" t="s">
        <v>20</v>
      </c>
      <c r="B23" s="23" t="s">
        <v>41</v>
      </c>
      <c r="C23" s="26">
        <v>340397.84</v>
      </c>
      <c r="D23" s="26">
        <v>239836.47999999998</v>
      </c>
      <c r="E23" s="26">
        <v>35</v>
      </c>
      <c r="F23" s="26">
        <v>29</v>
      </c>
      <c r="G23" s="26">
        <v>13287</v>
      </c>
      <c r="H23" s="26">
        <v>10682</v>
      </c>
      <c r="I23" s="26">
        <f t="shared" si="1"/>
        <v>9725.652571428573</v>
      </c>
      <c r="J23" s="26">
        <f t="shared" si="2"/>
        <v>8270.223448275861</v>
      </c>
      <c r="K23" s="26">
        <f t="shared" si="0"/>
        <v>25.61886355083917</v>
      </c>
      <c r="L23" s="26">
        <f t="shared" si="0"/>
        <v>22.452394682643696</v>
      </c>
    </row>
    <row r="24" spans="1:12" s="8" customFormat="1" ht="12.75" customHeight="1">
      <c r="A24" s="16" t="s">
        <v>21</v>
      </c>
      <c r="B24" s="23" t="s">
        <v>42</v>
      </c>
      <c r="C24" s="26">
        <v>1858421.2700000003</v>
      </c>
      <c r="D24" s="26">
        <v>1034354.6499999996</v>
      </c>
      <c r="E24" s="26">
        <v>312</v>
      </c>
      <c r="F24" s="26">
        <v>172</v>
      </c>
      <c r="G24" s="26">
        <v>11000</v>
      </c>
      <c r="H24" s="26">
        <v>10553</v>
      </c>
      <c r="I24" s="26">
        <f t="shared" si="1"/>
        <v>5956.478429487181</v>
      </c>
      <c r="J24" s="26">
        <f t="shared" si="2"/>
        <v>6013.689825581393</v>
      </c>
      <c r="K24" s="26">
        <f t="shared" si="0"/>
        <v>168.9473881818182</v>
      </c>
      <c r="L24" s="26">
        <f t="shared" si="0"/>
        <v>98.01522315929115</v>
      </c>
    </row>
    <row r="25" spans="1:12" s="8" customFormat="1" ht="12.75" customHeight="1">
      <c r="A25" s="16" t="s">
        <v>22</v>
      </c>
      <c r="B25" s="24" t="s">
        <v>76</v>
      </c>
      <c r="C25" s="26">
        <v>1941789.0900000003</v>
      </c>
      <c r="D25" s="26">
        <v>258672.29000000004</v>
      </c>
      <c r="E25" s="26">
        <v>141</v>
      </c>
      <c r="F25" s="26">
        <v>21</v>
      </c>
      <c r="G25" s="26">
        <v>27235</v>
      </c>
      <c r="H25" s="26">
        <v>1704</v>
      </c>
      <c r="I25" s="26">
        <f t="shared" si="1"/>
        <v>13771.553829787237</v>
      </c>
      <c r="J25" s="26">
        <f t="shared" si="2"/>
        <v>12317.728095238097</v>
      </c>
      <c r="K25" s="26">
        <f t="shared" si="0"/>
        <v>71.29756159353774</v>
      </c>
      <c r="L25" s="26">
        <f t="shared" si="0"/>
        <v>151.8029870892019</v>
      </c>
    </row>
    <row r="26" spans="1:12" s="8" customFormat="1" ht="12.75" customHeight="1">
      <c r="A26" s="16" t="s">
        <v>23</v>
      </c>
      <c r="B26" s="24" t="s">
        <v>43</v>
      </c>
      <c r="C26" s="26">
        <v>431588.75</v>
      </c>
      <c r="D26" s="26">
        <v>139676.91</v>
      </c>
      <c r="E26" s="26">
        <v>33</v>
      </c>
      <c r="F26" s="26">
        <v>14</v>
      </c>
      <c r="G26" s="26">
        <v>2848</v>
      </c>
      <c r="H26" s="26">
        <v>1132</v>
      </c>
      <c r="I26" s="26">
        <f t="shared" si="1"/>
        <v>13078.44696969697</v>
      </c>
      <c r="J26" s="26">
        <f aca="true" t="shared" si="3" ref="J26:J33">D26/F26</f>
        <v>9976.922142857144</v>
      </c>
      <c r="K26" s="26">
        <f t="shared" si="0"/>
        <v>151.54099367977528</v>
      </c>
      <c r="L26" s="26">
        <f t="shared" si="0"/>
        <v>123.3894964664311</v>
      </c>
    </row>
    <row r="27" spans="1:12" s="8" customFormat="1" ht="12.75" customHeight="1">
      <c r="A27" s="16" t="s">
        <v>24</v>
      </c>
      <c r="B27" s="24" t="s">
        <v>44</v>
      </c>
      <c r="C27" s="26">
        <v>16002148.510000005</v>
      </c>
      <c r="D27" s="26">
        <v>13678678.230000013</v>
      </c>
      <c r="E27" s="26">
        <v>1117</v>
      </c>
      <c r="F27" s="26">
        <v>974</v>
      </c>
      <c r="G27" s="26">
        <v>22436</v>
      </c>
      <c r="H27" s="26">
        <v>15305</v>
      </c>
      <c r="I27" s="26">
        <f t="shared" si="1"/>
        <v>14326.005828111016</v>
      </c>
      <c r="J27" s="26">
        <f t="shared" si="3"/>
        <v>14043.817484599604</v>
      </c>
      <c r="K27" s="26">
        <f t="shared" si="0"/>
        <v>713.23535879836</v>
      </c>
      <c r="L27" s="26">
        <f t="shared" si="0"/>
        <v>893.7391852335846</v>
      </c>
    </row>
    <row r="28" spans="1:12" s="8" customFormat="1" ht="12.75" customHeight="1">
      <c r="A28" s="16" t="s">
        <v>45</v>
      </c>
      <c r="B28" s="24" t="s">
        <v>46</v>
      </c>
      <c r="C28" s="26">
        <v>161834.26</v>
      </c>
      <c r="D28" s="26">
        <v>111672.66000000002</v>
      </c>
      <c r="E28" s="26">
        <v>17</v>
      </c>
      <c r="F28" s="26">
        <v>9</v>
      </c>
      <c r="G28" s="26">
        <v>1051</v>
      </c>
      <c r="H28" s="26">
        <v>439</v>
      </c>
      <c r="I28" s="26">
        <f t="shared" si="1"/>
        <v>9519.662352941177</v>
      </c>
      <c r="J28" s="26">
        <f t="shared" si="3"/>
        <v>12408.073333333336</v>
      </c>
      <c r="K28" s="26">
        <f t="shared" si="0"/>
        <v>153.981217887726</v>
      </c>
      <c r="L28" s="26">
        <f t="shared" si="0"/>
        <v>254.37963553530756</v>
      </c>
    </row>
    <row r="29" spans="1:13" s="8" customFormat="1" ht="12.75" customHeight="1">
      <c r="A29" s="16" t="s">
        <v>47</v>
      </c>
      <c r="B29" s="24" t="s">
        <v>48</v>
      </c>
      <c r="C29" s="26">
        <v>652514.3500000001</v>
      </c>
      <c r="D29" s="26">
        <v>903866.5200000004</v>
      </c>
      <c r="E29" s="26">
        <v>80</v>
      </c>
      <c r="F29" s="26">
        <v>115</v>
      </c>
      <c r="G29" s="26">
        <v>3981</v>
      </c>
      <c r="H29" s="26">
        <v>2126</v>
      </c>
      <c r="I29" s="26">
        <f t="shared" si="1"/>
        <v>8156.4293750000015</v>
      </c>
      <c r="J29" s="26">
        <f t="shared" si="3"/>
        <v>7859.708869565221</v>
      </c>
      <c r="K29" s="26">
        <f t="shared" si="0"/>
        <v>163.9071464456167</v>
      </c>
      <c r="L29" s="26">
        <f t="shared" si="0"/>
        <v>425.14888052681107</v>
      </c>
      <c r="M29" s="9"/>
    </row>
    <row r="30" spans="1:12" s="8" customFormat="1" ht="25.5" customHeight="1">
      <c r="A30" s="16" t="s">
        <v>49</v>
      </c>
      <c r="B30" s="15" t="s">
        <v>50</v>
      </c>
      <c r="C30" s="26">
        <v>179323.32</v>
      </c>
      <c r="D30" s="26">
        <v>29563.87</v>
      </c>
      <c r="E30" s="26">
        <v>30</v>
      </c>
      <c r="F30" s="26">
        <v>7</v>
      </c>
      <c r="G30" s="26">
        <v>5296</v>
      </c>
      <c r="H30" s="26">
        <v>779</v>
      </c>
      <c r="I30" s="26">
        <f t="shared" si="1"/>
        <v>5977.444</v>
      </c>
      <c r="J30" s="26">
        <f t="shared" si="3"/>
        <v>4223.41</v>
      </c>
      <c r="K30" s="26">
        <f t="shared" si="0"/>
        <v>33.86014350453172</v>
      </c>
      <c r="L30" s="26">
        <f t="shared" si="0"/>
        <v>37.951052631578946</v>
      </c>
    </row>
    <row r="31" spans="1:12" s="8" customFormat="1" ht="11.25">
      <c r="A31" s="16" t="s">
        <v>51</v>
      </c>
      <c r="B31" s="24" t="s">
        <v>52</v>
      </c>
      <c r="C31" s="26">
        <v>77877.03</v>
      </c>
      <c r="D31" s="26">
        <v>18888.04</v>
      </c>
      <c r="E31" s="26">
        <v>5</v>
      </c>
      <c r="F31" s="26">
        <v>1</v>
      </c>
      <c r="G31" s="26">
        <v>441</v>
      </c>
      <c r="H31" s="26">
        <v>168</v>
      </c>
      <c r="I31" s="26">
        <f t="shared" si="1"/>
        <v>15575.405999999999</v>
      </c>
      <c r="J31" s="26">
        <f t="shared" si="3"/>
        <v>18888.04</v>
      </c>
      <c r="K31" s="26">
        <f t="shared" si="0"/>
        <v>176.59190476190477</v>
      </c>
      <c r="L31" s="26">
        <f t="shared" si="0"/>
        <v>112.42880952380953</v>
      </c>
    </row>
    <row r="32" spans="1:12" ht="12">
      <c r="A32" s="16"/>
      <c r="B32" s="15" t="s">
        <v>53</v>
      </c>
      <c r="C32" s="26">
        <v>85429.31999999999</v>
      </c>
      <c r="D32" s="26">
        <v>25241.61</v>
      </c>
      <c r="E32" s="26">
        <v>9</v>
      </c>
      <c r="F32" s="26">
        <v>4</v>
      </c>
      <c r="G32" s="26">
        <v>5382</v>
      </c>
      <c r="H32" s="26">
        <v>2010</v>
      </c>
      <c r="I32" s="26">
        <f t="shared" si="1"/>
        <v>9492.146666666666</v>
      </c>
      <c r="J32" s="26">
        <f t="shared" si="3"/>
        <v>6310.4025</v>
      </c>
      <c r="K32" s="26">
        <f t="shared" si="0"/>
        <v>15.873154960981047</v>
      </c>
      <c r="L32" s="26">
        <f t="shared" si="0"/>
        <v>12.558014925373135</v>
      </c>
    </row>
    <row r="33" spans="1:15" ht="12">
      <c r="A33" s="18" t="s">
        <v>0</v>
      </c>
      <c r="B33" s="18"/>
      <c r="C33" s="25">
        <f aca="true" t="shared" si="4" ref="C33:H33">SUM(C11:C32)</f>
        <v>27249508.01000001</v>
      </c>
      <c r="D33" s="25">
        <f t="shared" si="4"/>
        <v>22935869.090000007</v>
      </c>
      <c r="E33" s="25">
        <f t="shared" si="4"/>
        <v>2506</v>
      </c>
      <c r="F33" s="25">
        <f t="shared" si="4"/>
        <v>2205</v>
      </c>
      <c r="G33" s="25">
        <f t="shared" si="4"/>
        <v>140125</v>
      </c>
      <c r="H33" s="25">
        <f t="shared" si="4"/>
        <v>89704</v>
      </c>
      <c r="I33" s="28">
        <f>C33/E33</f>
        <v>10873.706308858742</v>
      </c>
      <c r="J33" s="28">
        <f t="shared" si="3"/>
        <v>10401.754689342408</v>
      </c>
      <c r="K33" s="28">
        <f>C33/G33</f>
        <v>194.46571282783236</v>
      </c>
      <c r="L33" s="28">
        <f>D33/H33</f>
        <v>255.68390584589324</v>
      </c>
      <c r="N33" s="29"/>
      <c r="O33" s="29"/>
    </row>
    <row r="34" spans="3:14" ht="12">
      <c r="C34" s="20"/>
      <c r="D34" s="20"/>
      <c r="E34" s="20"/>
      <c r="F34" s="20"/>
      <c r="G34" s="20"/>
      <c r="H34" s="20"/>
      <c r="I34" s="20"/>
      <c r="J34" s="20"/>
      <c r="K34" s="20"/>
      <c r="L34" s="20"/>
      <c r="M34" s="30"/>
      <c r="N34" s="30"/>
    </row>
    <row r="35" spans="3:13" ht="12">
      <c r="C35" s="21"/>
      <c r="D35" s="8"/>
      <c r="E35" s="8"/>
      <c r="F35" s="8"/>
      <c r="G35" s="8"/>
      <c r="H35" s="8"/>
      <c r="I35" s="8"/>
      <c r="J35" s="8"/>
      <c r="K35" s="8"/>
      <c r="L35" s="8"/>
      <c r="M35" s="31"/>
    </row>
    <row r="36" ht="12">
      <c r="A36" s="1" t="s">
        <v>74</v>
      </c>
    </row>
    <row r="37" spans="11:12" ht="12">
      <c r="K37" s="8"/>
      <c r="L37" s="8"/>
    </row>
    <row r="38" spans="9:12" ht="12">
      <c r="I38" s="2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65" ht="12.75" customHeight="1"/>
    <row r="69" ht="17.25" customHeight="1"/>
    <row r="70" ht="11.25" customHeight="1"/>
    <row r="71" ht="13.5" customHeight="1"/>
    <row r="72" ht="24.75" customHeight="1"/>
    <row r="73" ht="27" customHeight="1"/>
    <row r="74" ht="9.75" customHeight="1"/>
    <row r="75" ht="27.75" customHeight="1"/>
    <row r="76" ht="12" customHeight="1"/>
    <row r="77" ht="9.75" customHeight="1"/>
    <row r="78" ht="12" customHeight="1"/>
    <row r="79" ht="15" customHeight="1"/>
    <row r="80" ht="10.5" customHeight="1"/>
    <row r="81" ht="10.5" customHeight="1"/>
    <row r="82" ht="10.5" customHeight="1"/>
    <row r="83" ht="11.25" customHeight="1"/>
    <row r="84" ht="11.25" customHeight="1"/>
    <row r="85" ht="11.25" customHeight="1"/>
  </sheetData>
  <sheetProtection/>
  <mergeCells count="7">
    <mergeCell ref="A10:L10"/>
    <mergeCell ref="A6:L6"/>
    <mergeCell ref="C8:D8"/>
    <mergeCell ref="E8:F8"/>
    <mergeCell ref="G8:H8"/>
    <mergeCell ref="I8:J8"/>
    <mergeCell ref="K8:L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44"/>
  <sheetViews>
    <sheetView tabSelected="1" zoomScalePageLayoutView="0" workbookViewId="0" topLeftCell="A6">
      <selection activeCell="B39" sqref="B39"/>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3" width="14.00390625" style="1" bestFit="1" customWidth="1"/>
    <col min="14" max="16384" width="11.421875" style="1" customWidth="1"/>
  </cols>
  <sheetData>
    <row r="1" spans="1:12" ht="12.75" customHeight="1">
      <c r="A1" s="3" t="s">
        <v>61</v>
      </c>
      <c r="B1" s="3"/>
      <c r="C1" s="5"/>
      <c r="D1" s="5"/>
      <c r="E1" s="5"/>
      <c r="F1" s="5"/>
      <c r="G1" s="5"/>
      <c r="H1" s="5"/>
      <c r="I1" s="5"/>
      <c r="J1" s="5"/>
      <c r="K1" s="5"/>
      <c r="L1" s="5"/>
    </row>
    <row r="2" spans="1:13" ht="10.5" customHeight="1">
      <c r="A2" s="6" t="s">
        <v>83</v>
      </c>
      <c r="B2" s="6"/>
      <c r="C2" s="6"/>
      <c r="D2" s="7"/>
      <c r="E2" s="7"/>
      <c r="F2" s="13"/>
      <c r="I2" s="5"/>
      <c r="J2" s="5"/>
      <c r="K2" s="5"/>
      <c r="L2" s="5"/>
      <c r="M2" s="33"/>
    </row>
    <row r="3" spans="1:12" ht="10.5" customHeight="1">
      <c r="A3" s="6" t="s">
        <v>84</v>
      </c>
      <c r="B3" s="6"/>
      <c r="C3" s="6"/>
      <c r="D3" s="7"/>
      <c r="E3" s="7"/>
      <c r="F3" s="13"/>
      <c r="I3" s="5"/>
      <c r="J3" s="5"/>
      <c r="K3" s="5"/>
      <c r="L3" s="5"/>
    </row>
    <row r="4" spans="1:12" ht="10.5" customHeight="1">
      <c r="A4" s="6" t="s">
        <v>79</v>
      </c>
      <c r="B4" s="6"/>
      <c r="C4" s="6"/>
      <c r="D4" s="7"/>
      <c r="E4" s="7"/>
      <c r="F4" s="13"/>
      <c r="I4" s="5"/>
      <c r="J4" s="5"/>
      <c r="K4" s="5"/>
      <c r="L4" s="5"/>
    </row>
    <row r="5" spans="1:12" ht="10.5" customHeight="1">
      <c r="A5" s="6" t="s">
        <v>85</v>
      </c>
      <c r="B5" s="6"/>
      <c r="C5" s="7"/>
      <c r="D5" s="7"/>
      <c r="E5" s="7"/>
      <c r="F5" s="13"/>
      <c r="I5" s="5"/>
      <c r="J5" s="5"/>
      <c r="K5" s="5"/>
      <c r="L5" s="5"/>
    </row>
    <row r="6" spans="1:12" s="2" customFormat="1" ht="98.25" customHeight="1">
      <c r="A6" s="35" t="s">
        <v>86</v>
      </c>
      <c r="B6" s="35"/>
      <c r="C6" s="35"/>
      <c r="D6" s="35"/>
      <c r="E6" s="35"/>
      <c r="F6" s="35"/>
      <c r="G6" s="35"/>
      <c r="H6" s="35"/>
      <c r="I6" s="35"/>
      <c r="J6" s="35"/>
      <c r="K6" s="35"/>
      <c r="L6" s="35"/>
    </row>
    <row r="7" spans="1:12" s="8" customFormat="1" ht="12" customHeight="1">
      <c r="A7" s="37">
        <v>2022</v>
      </c>
      <c r="B7" s="38"/>
      <c r="C7" s="38"/>
      <c r="D7" s="38"/>
      <c r="E7" s="38"/>
      <c r="F7" s="38"/>
      <c r="G7" s="38"/>
      <c r="H7" s="38"/>
      <c r="I7" s="38"/>
      <c r="J7" s="38"/>
      <c r="K7" s="38"/>
      <c r="L7" s="39"/>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75" customHeight="1">
      <c r="A10" s="16" t="s">
        <v>8</v>
      </c>
      <c r="B10" s="32" t="s">
        <v>29</v>
      </c>
      <c r="C10" s="26">
        <v>26950.5</v>
      </c>
      <c r="D10" s="26">
        <v>6476.01</v>
      </c>
      <c r="E10" s="26">
        <v>4</v>
      </c>
      <c r="F10" s="26">
        <v>2</v>
      </c>
      <c r="G10" s="26">
        <v>975</v>
      </c>
      <c r="H10" s="26">
        <v>116</v>
      </c>
      <c r="I10" s="26">
        <v>6737.625</v>
      </c>
      <c r="J10" s="26">
        <v>3238.005</v>
      </c>
      <c r="K10" s="26">
        <v>27.641538461538463</v>
      </c>
      <c r="L10" s="26">
        <v>55.8276724137931</v>
      </c>
    </row>
    <row r="11" spans="1:12" s="8" customFormat="1" ht="12.75" customHeight="1">
      <c r="A11" s="16" t="s">
        <v>9</v>
      </c>
      <c r="B11" s="23" t="s">
        <v>30</v>
      </c>
      <c r="C11" s="26">
        <v>0</v>
      </c>
      <c r="D11" s="26">
        <v>0</v>
      </c>
      <c r="E11" s="26">
        <v>0</v>
      </c>
      <c r="F11" s="26">
        <v>0</v>
      </c>
      <c r="G11" s="26">
        <v>13</v>
      </c>
      <c r="H11" s="26">
        <v>16</v>
      </c>
      <c r="I11" s="26" t="s">
        <v>25</v>
      </c>
      <c r="J11" s="26" t="s">
        <v>25</v>
      </c>
      <c r="K11" s="26">
        <v>0</v>
      </c>
      <c r="L11" s="26">
        <v>0</v>
      </c>
    </row>
    <row r="12" spans="1:12" s="8" customFormat="1" ht="12.75" customHeight="1">
      <c r="A12" s="16" t="s">
        <v>10</v>
      </c>
      <c r="B12" s="23" t="s">
        <v>31</v>
      </c>
      <c r="C12" s="26">
        <v>243212.13</v>
      </c>
      <c r="D12" s="26">
        <v>409049.29</v>
      </c>
      <c r="E12" s="26">
        <v>35</v>
      </c>
      <c r="F12" s="26">
        <v>51</v>
      </c>
      <c r="G12" s="26">
        <v>2673</v>
      </c>
      <c r="H12" s="26">
        <v>3944</v>
      </c>
      <c r="I12" s="26">
        <v>6948.918000000001</v>
      </c>
      <c r="J12" s="26">
        <v>8020.574313725489</v>
      </c>
      <c r="K12" s="26">
        <v>90.98845117845119</v>
      </c>
      <c r="L12" s="26">
        <v>103.71432302231237</v>
      </c>
    </row>
    <row r="13" spans="1:12" s="8" customFormat="1" ht="12.75" customHeight="1">
      <c r="A13" s="16" t="s">
        <v>11</v>
      </c>
      <c r="B13" s="23" t="s">
        <v>32</v>
      </c>
      <c r="C13" s="26">
        <v>0</v>
      </c>
      <c r="D13" s="26">
        <v>0</v>
      </c>
      <c r="E13" s="26">
        <v>0</v>
      </c>
      <c r="F13" s="26">
        <v>0</v>
      </c>
      <c r="G13" s="26">
        <v>281</v>
      </c>
      <c r="H13" s="26">
        <v>58</v>
      </c>
      <c r="I13" s="26" t="s">
        <v>25</v>
      </c>
      <c r="J13" s="26" t="s">
        <v>25</v>
      </c>
      <c r="K13" s="26">
        <v>0</v>
      </c>
      <c r="L13" s="26">
        <v>0</v>
      </c>
    </row>
    <row r="14" spans="1:12" s="8" customFormat="1" ht="12.75" customHeight="1">
      <c r="A14" s="16" t="s">
        <v>12</v>
      </c>
      <c r="B14" s="23" t="s">
        <v>33</v>
      </c>
      <c r="C14" s="26">
        <v>28196.06</v>
      </c>
      <c r="D14" s="26">
        <v>0</v>
      </c>
      <c r="E14" s="26">
        <v>2</v>
      </c>
      <c r="F14" s="26">
        <v>0</v>
      </c>
      <c r="G14" s="26">
        <v>176</v>
      </c>
      <c r="H14" s="26">
        <v>133</v>
      </c>
      <c r="I14" s="26">
        <v>14098.03</v>
      </c>
      <c r="J14" s="26" t="s">
        <v>25</v>
      </c>
      <c r="K14" s="26">
        <v>160.20488636363638</v>
      </c>
      <c r="L14" s="26">
        <v>0</v>
      </c>
    </row>
    <row r="15" spans="1:12" s="8" customFormat="1" ht="12.75" customHeight="1">
      <c r="A15" s="16" t="s">
        <v>13</v>
      </c>
      <c r="B15" s="23" t="s">
        <v>34</v>
      </c>
      <c r="C15" s="26">
        <v>93814.9</v>
      </c>
      <c r="D15" s="26">
        <v>77209.67</v>
      </c>
      <c r="E15" s="26">
        <v>18</v>
      </c>
      <c r="F15" s="26">
        <v>11</v>
      </c>
      <c r="G15" s="26">
        <v>2482</v>
      </c>
      <c r="H15" s="26">
        <v>2777</v>
      </c>
      <c r="I15" s="26">
        <v>5211.938888888889</v>
      </c>
      <c r="J15" s="26">
        <v>7019.060909090909</v>
      </c>
      <c r="K15" s="26">
        <v>37.798106365834</v>
      </c>
      <c r="L15" s="26">
        <v>27.803266114512063</v>
      </c>
    </row>
    <row r="16" spans="1:12" s="8" customFormat="1" ht="12.75" customHeight="1">
      <c r="A16" s="16" t="s">
        <v>14</v>
      </c>
      <c r="B16" s="23" t="s">
        <v>35</v>
      </c>
      <c r="C16" s="26">
        <v>1907992.61</v>
      </c>
      <c r="D16" s="26">
        <v>3671097.3</v>
      </c>
      <c r="E16" s="26">
        <v>255</v>
      </c>
      <c r="F16" s="26">
        <v>482</v>
      </c>
      <c r="G16" s="26">
        <v>11393</v>
      </c>
      <c r="H16" s="26">
        <v>16035</v>
      </c>
      <c r="I16" s="26">
        <v>7482.323960784314</v>
      </c>
      <c r="J16" s="26">
        <v>7616.384439834024</v>
      </c>
      <c r="K16" s="26">
        <v>167.47060563503908</v>
      </c>
      <c r="L16" s="26">
        <v>228.9427689429373</v>
      </c>
    </row>
    <row r="17" spans="1:12" s="8" customFormat="1" ht="12.75" customHeight="1">
      <c r="A17" s="16" t="s">
        <v>15</v>
      </c>
      <c r="B17" s="23" t="s">
        <v>36</v>
      </c>
      <c r="C17" s="26">
        <v>408577.78</v>
      </c>
      <c r="D17" s="26">
        <v>177437.7</v>
      </c>
      <c r="E17" s="26">
        <v>36</v>
      </c>
      <c r="F17" s="26">
        <v>20</v>
      </c>
      <c r="G17" s="26">
        <v>2757</v>
      </c>
      <c r="H17" s="26">
        <v>2502</v>
      </c>
      <c r="I17" s="26">
        <v>11349.382777777779</v>
      </c>
      <c r="J17" s="26">
        <v>8871.885</v>
      </c>
      <c r="K17" s="26">
        <v>148.19651070003627</v>
      </c>
      <c r="L17" s="26">
        <v>70.91834532374101</v>
      </c>
    </row>
    <row r="18" spans="1:12" s="8" customFormat="1" ht="12.75" customHeight="1">
      <c r="A18" s="16" t="s">
        <v>16</v>
      </c>
      <c r="B18" s="23" t="s">
        <v>37</v>
      </c>
      <c r="C18" s="26">
        <v>2048820.11</v>
      </c>
      <c r="D18" s="26">
        <v>1246826.24</v>
      </c>
      <c r="E18" s="26">
        <v>285</v>
      </c>
      <c r="F18" s="26">
        <v>176</v>
      </c>
      <c r="G18" s="26">
        <v>9250</v>
      </c>
      <c r="H18" s="26">
        <v>5370</v>
      </c>
      <c r="I18" s="26">
        <v>7188.842491228071</v>
      </c>
      <c r="J18" s="26">
        <v>7084.24</v>
      </c>
      <c r="K18" s="26">
        <v>221.49406594594595</v>
      </c>
      <c r="L18" s="26">
        <v>232.1836573556797</v>
      </c>
    </row>
    <row r="19" spans="1:12" s="8" customFormat="1" ht="12.75" customHeight="1">
      <c r="A19" s="16" t="s">
        <v>17</v>
      </c>
      <c r="B19" s="23" t="s">
        <v>38</v>
      </c>
      <c r="C19" s="26">
        <v>42832.54</v>
      </c>
      <c r="D19" s="26">
        <v>124160.6</v>
      </c>
      <c r="E19" s="26">
        <v>5</v>
      </c>
      <c r="F19" s="26">
        <v>11</v>
      </c>
      <c r="G19" s="26">
        <v>3586</v>
      </c>
      <c r="H19" s="26">
        <v>2913</v>
      </c>
      <c r="I19" s="26">
        <v>8566.508</v>
      </c>
      <c r="J19" s="26">
        <v>11287.327272727272</v>
      </c>
      <c r="K19" s="26">
        <v>11.944378137200223</v>
      </c>
      <c r="L19" s="26">
        <v>42.62293168554755</v>
      </c>
    </row>
    <row r="20" spans="1:12" s="8" customFormat="1" ht="12.75" customHeight="1">
      <c r="A20" s="16" t="s">
        <v>18</v>
      </c>
      <c r="B20" s="23" t="s">
        <v>39</v>
      </c>
      <c r="C20" s="26">
        <v>109356.57</v>
      </c>
      <c r="D20" s="26">
        <v>117440.9</v>
      </c>
      <c r="E20" s="26">
        <v>12</v>
      </c>
      <c r="F20" s="26">
        <v>15</v>
      </c>
      <c r="G20" s="26">
        <v>13880</v>
      </c>
      <c r="H20" s="26">
        <v>12110</v>
      </c>
      <c r="I20" s="26">
        <v>9113.0475</v>
      </c>
      <c r="J20" s="26">
        <v>7829.3933333333325</v>
      </c>
      <c r="K20" s="26">
        <v>7.8787154178674355</v>
      </c>
      <c r="L20" s="26">
        <v>9.69784475639967</v>
      </c>
    </row>
    <row r="21" spans="1:12" s="8" customFormat="1" ht="12.75" customHeight="1">
      <c r="A21" s="16" t="s">
        <v>19</v>
      </c>
      <c r="B21" s="23" t="s">
        <v>40</v>
      </c>
      <c r="C21" s="26">
        <v>103191</v>
      </c>
      <c r="D21" s="26">
        <v>25785.48</v>
      </c>
      <c r="E21" s="26">
        <v>8</v>
      </c>
      <c r="F21" s="26">
        <v>4</v>
      </c>
      <c r="G21" s="26">
        <v>1443</v>
      </c>
      <c r="H21" s="26">
        <v>680</v>
      </c>
      <c r="I21" s="26">
        <v>12898.875</v>
      </c>
      <c r="J21" s="26">
        <v>6446.37</v>
      </c>
      <c r="K21" s="26">
        <v>71.51143451143452</v>
      </c>
      <c r="L21" s="26">
        <v>37.919823529411765</v>
      </c>
    </row>
    <row r="22" spans="1:12" s="8" customFormat="1" ht="12.75" customHeight="1">
      <c r="A22" s="16" t="s">
        <v>20</v>
      </c>
      <c r="B22" s="23" t="s">
        <v>41</v>
      </c>
      <c r="C22" s="26">
        <v>260820.89</v>
      </c>
      <c r="D22" s="26">
        <v>172374.81</v>
      </c>
      <c r="E22" s="26">
        <v>30</v>
      </c>
      <c r="F22" s="26">
        <v>21</v>
      </c>
      <c r="G22" s="26">
        <v>14461</v>
      </c>
      <c r="H22" s="26">
        <v>11336</v>
      </c>
      <c r="I22" s="26">
        <v>8694.029666666667</v>
      </c>
      <c r="J22" s="26">
        <v>8208.324285714285</v>
      </c>
      <c r="K22" s="26">
        <v>18.036158633566146</v>
      </c>
      <c r="L22" s="26">
        <v>15.20596418489767</v>
      </c>
    </row>
    <row r="23" spans="1:12" s="8" customFormat="1" ht="12.75" customHeight="1">
      <c r="A23" s="16" t="s">
        <v>21</v>
      </c>
      <c r="B23" s="23" t="s">
        <v>42</v>
      </c>
      <c r="C23" s="26">
        <v>1563536.62</v>
      </c>
      <c r="D23" s="26">
        <v>1283082.42</v>
      </c>
      <c r="E23" s="26">
        <v>282</v>
      </c>
      <c r="F23" s="26">
        <v>214</v>
      </c>
      <c r="G23" s="26">
        <v>11322</v>
      </c>
      <c r="H23" s="26">
        <v>11474</v>
      </c>
      <c r="I23" s="26">
        <v>5544.456099290781</v>
      </c>
      <c r="J23" s="26">
        <v>5995.712242990654</v>
      </c>
      <c r="K23" s="26">
        <v>138.09721074015192</v>
      </c>
      <c r="L23" s="26">
        <v>111.82520655394805</v>
      </c>
    </row>
    <row r="24" spans="1:12" s="8" customFormat="1" ht="12.75" customHeight="1">
      <c r="A24" s="16" t="s">
        <v>22</v>
      </c>
      <c r="B24" s="24" t="s">
        <v>80</v>
      </c>
      <c r="C24" s="26">
        <v>1946411.1</v>
      </c>
      <c r="D24" s="26">
        <v>217662.61</v>
      </c>
      <c r="E24" s="26">
        <v>139</v>
      </c>
      <c r="F24" s="26">
        <v>17</v>
      </c>
      <c r="G24" s="26">
        <v>28420</v>
      </c>
      <c r="H24" s="26">
        <v>1954</v>
      </c>
      <c r="I24" s="26">
        <v>14002.957553956836</v>
      </c>
      <c r="J24" s="26">
        <v>12803.68294117647</v>
      </c>
      <c r="K24" s="26">
        <v>68.48737156931739</v>
      </c>
      <c r="L24" s="26">
        <v>111.39335209825997</v>
      </c>
    </row>
    <row r="25" spans="1:12" s="8" customFormat="1" ht="12.75" customHeight="1">
      <c r="A25" s="16" t="s">
        <v>23</v>
      </c>
      <c r="B25" s="24" t="s">
        <v>81</v>
      </c>
      <c r="C25" s="26">
        <v>437895.63</v>
      </c>
      <c r="D25" s="26">
        <v>129756.12</v>
      </c>
      <c r="E25" s="26">
        <v>32</v>
      </c>
      <c r="F25" s="26">
        <v>10</v>
      </c>
      <c r="G25" s="26">
        <v>3002</v>
      </c>
      <c r="H25" s="26">
        <v>1214</v>
      </c>
      <c r="I25" s="26">
        <v>13684.2384375</v>
      </c>
      <c r="J25" s="26">
        <v>12975.612</v>
      </c>
      <c r="K25" s="26">
        <v>145.86796469020652</v>
      </c>
      <c r="L25" s="26">
        <v>106.88313014827018</v>
      </c>
    </row>
    <row r="26" spans="1:12" s="8" customFormat="1" ht="12.75" customHeight="1">
      <c r="A26" s="16" t="s">
        <v>24</v>
      </c>
      <c r="B26" s="24" t="s">
        <v>44</v>
      </c>
      <c r="C26" s="26">
        <v>15614465.96</v>
      </c>
      <c r="D26" s="26">
        <v>15465617.58</v>
      </c>
      <c r="E26" s="26">
        <v>1007</v>
      </c>
      <c r="F26" s="26">
        <v>1062</v>
      </c>
      <c r="G26" s="26">
        <v>23051</v>
      </c>
      <c r="H26" s="26">
        <v>16499</v>
      </c>
      <c r="I26" s="26">
        <v>15505.924488579942</v>
      </c>
      <c r="J26" s="26">
        <v>14562.728418079096</v>
      </c>
      <c r="K26" s="26">
        <v>677.387790551386</v>
      </c>
      <c r="L26" s="26">
        <v>937.3669664828171</v>
      </c>
    </row>
    <row r="27" spans="1:12" s="8" customFormat="1" ht="12.75" customHeight="1">
      <c r="A27" s="16" t="s">
        <v>45</v>
      </c>
      <c r="B27" s="24" t="s">
        <v>46</v>
      </c>
      <c r="C27" s="26">
        <v>96656.74</v>
      </c>
      <c r="D27" s="26">
        <v>81537.66</v>
      </c>
      <c r="E27" s="26">
        <v>10</v>
      </c>
      <c r="F27" s="26">
        <v>8</v>
      </c>
      <c r="G27" s="26">
        <v>1154</v>
      </c>
      <c r="H27" s="26">
        <v>503</v>
      </c>
      <c r="I27" s="26">
        <v>9665.674</v>
      </c>
      <c r="J27" s="26">
        <v>10192.2075</v>
      </c>
      <c r="K27" s="26">
        <v>83.75800693240902</v>
      </c>
      <c r="L27" s="26">
        <v>162.102703777336</v>
      </c>
    </row>
    <row r="28" spans="1:13" s="8" customFormat="1" ht="12.75" customHeight="1">
      <c r="A28" s="16" t="s">
        <v>47</v>
      </c>
      <c r="B28" s="24" t="s">
        <v>82</v>
      </c>
      <c r="C28" s="26">
        <v>655245.35</v>
      </c>
      <c r="D28" s="26">
        <v>730780.88</v>
      </c>
      <c r="E28" s="26">
        <v>74</v>
      </c>
      <c r="F28" s="26">
        <v>84</v>
      </c>
      <c r="G28" s="26">
        <v>4131</v>
      </c>
      <c r="H28" s="26">
        <v>2264</v>
      </c>
      <c r="I28" s="26">
        <v>8854.666891891891</v>
      </c>
      <c r="J28" s="26">
        <v>8699.772380952381</v>
      </c>
      <c r="K28" s="26">
        <v>158.61664245945292</v>
      </c>
      <c r="L28" s="26">
        <v>322.783074204947</v>
      </c>
      <c r="M28" s="9"/>
    </row>
    <row r="29" spans="1:12" s="8" customFormat="1" ht="25.5" customHeight="1">
      <c r="A29" s="16" t="s">
        <v>49</v>
      </c>
      <c r="B29" s="15" t="s">
        <v>50</v>
      </c>
      <c r="C29" s="26">
        <v>117197.25</v>
      </c>
      <c r="D29" s="26">
        <v>48687.14</v>
      </c>
      <c r="E29" s="26">
        <v>23</v>
      </c>
      <c r="F29" s="26">
        <v>9</v>
      </c>
      <c r="G29" s="26">
        <v>4905</v>
      </c>
      <c r="H29" s="26">
        <v>769</v>
      </c>
      <c r="I29" s="26">
        <v>5095.532608695652</v>
      </c>
      <c r="J29" s="26">
        <v>5409.682222222222</v>
      </c>
      <c r="K29" s="26">
        <v>23.893425076452598</v>
      </c>
      <c r="L29" s="26">
        <v>63.31227568270481</v>
      </c>
    </row>
    <row r="30" spans="1:12" s="8" customFormat="1" ht="11.25">
      <c r="A30" s="16" t="s">
        <v>51</v>
      </c>
      <c r="B30" s="24" t="s">
        <v>52</v>
      </c>
      <c r="C30" s="26">
        <v>50957.26</v>
      </c>
      <c r="D30" s="26">
        <v>33191.1</v>
      </c>
      <c r="E30" s="26">
        <v>4</v>
      </c>
      <c r="F30" s="26">
        <v>3</v>
      </c>
      <c r="G30" s="26">
        <v>455</v>
      </c>
      <c r="H30" s="26">
        <v>170</v>
      </c>
      <c r="I30" s="26">
        <v>12739.315</v>
      </c>
      <c r="J30" s="26">
        <v>11063.699999999999</v>
      </c>
      <c r="K30" s="26">
        <v>111.99397802197802</v>
      </c>
      <c r="L30" s="26">
        <v>195.24176470588233</v>
      </c>
    </row>
    <row r="31" spans="1:12" ht="12">
      <c r="A31" s="16"/>
      <c r="B31" s="15" t="s">
        <v>53</v>
      </c>
      <c r="C31" s="26">
        <v>34787.42</v>
      </c>
      <c r="D31" s="26">
        <v>2273.62</v>
      </c>
      <c r="E31" s="26">
        <v>5</v>
      </c>
      <c r="F31" s="26">
        <v>2</v>
      </c>
      <c r="G31" s="26">
        <v>5615</v>
      </c>
      <c r="H31" s="26">
        <v>1968</v>
      </c>
      <c r="I31" s="26">
        <v>6957.4839999999995</v>
      </c>
      <c r="J31" s="26">
        <v>1136.81</v>
      </c>
      <c r="K31" s="26">
        <v>6.195444345503116</v>
      </c>
      <c r="L31" s="26">
        <v>1.1552947154471545</v>
      </c>
    </row>
    <row r="32" spans="1:15" ht="12">
      <c r="A32" s="18" t="s">
        <v>0</v>
      </c>
      <c r="B32" s="18"/>
      <c r="C32" s="25">
        <v>25790918.420000006</v>
      </c>
      <c r="D32" s="25">
        <v>24020447.130000003</v>
      </c>
      <c r="E32" s="25">
        <v>2266</v>
      </c>
      <c r="F32" s="25">
        <v>2202</v>
      </c>
      <c r="G32" s="25">
        <v>145425</v>
      </c>
      <c r="H32" s="25">
        <v>94805</v>
      </c>
      <c r="I32" s="28">
        <v>11381.693918799649</v>
      </c>
      <c r="J32" s="28">
        <v>10908.46826975477</v>
      </c>
      <c r="K32" s="28">
        <v>177.34858806945164</v>
      </c>
      <c r="L32" s="28">
        <v>253.36688075523446</v>
      </c>
      <c r="N32" s="29"/>
      <c r="O32" s="29"/>
    </row>
    <row r="33" spans="3:14" ht="12">
      <c r="C33" s="20"/>
      <c r="D33" s="20"/>
      <c r="E33" s="20"/>
      <c r="F33" s="20"/>
      <c r="G33" s="20"/>
      <c r="H33" s="20"/>
      <c r="I33" s="20"/>
      <c r="J33" s="20"/>
      <c r="K33" s="20"/>
      <c r="L33" s="20"/>
      <c r="M33" s="30"/>
      <c r="N33" s="30"/>
    </row>
    <row r="34" spans="1:13" ht="12">
      <c r="A34" s="45" t="s">
        <v>87</v>
      </c>
      <c r="B34" s="34"/>
      <c r="C34" s="34"/>
      <c r="D34" s="34"/>
      <c r="E34" s="34"/>
      <c r="F34" s="34"/>
      <c r="G34" s="34"/>
      <c r="H34" s="34"/>
      <c r="I34" s="34"/>
      <c r="J34" s="34"/>
      <c r="K34" s="34"/>
      <c r="L34" s="34"/>
      <c r="M34" s="31"/>
    </row>
    <row r="35" spans="1:12" ht="12">
      <c r="A35" s="45" t="s">
        <v>88</v>
      </c>
      <c r="B35" s="34"/>
      <c r="C35" s="34"/>
      <c r="D35" s="34"/>
      <c r="E35" s="34"/>
      <c r="F35" s="34"/>
      <c r="G35" s="34"/>
      <c r="H35" s="34"/>
      <c r="I35" s="34"/>
      <c r="J35" s="34"/>
      <c r="K35" s="34"/>
      <c r="L35" s="34"/>
    </row>
    <row r="36" spans="1:12" ht="12">
      <c r="A36" s="45" t="s">
        <v>89</v>
      </c>
      <c r="B36" s="34"/>
      <c r="C36" s="34"/>
      <c r="D36" s="34"/>
      <c r="E36" s="34"/>
      <c r="F36" s="34"/>
      <c r="G36" s="34"/>
      <c r="H36" s="34"/>
      <c r="I36" s="34"/>
      <c r="J36" s="34"/>
      <c r="K36" s="34"/>
      <c r="L36" s="34"/>
    </row>
    <row r="37" spans="1:12" ht="12">
      <c r="A37" s="34"/>
      <c r="B37" s="34"/>
      <c r="C37" s="34"/>
      <c r="D37" s="34"/>
      <c r="E37" s="34"/>
      <c r="F37" s="34"/>
      <c r="G37" s="34"/>
      <c r="H37" s="34"/>
      <c r="I37" s="34"/>
      <c r="J37" s="34"/>
      <c r="K37" s="34"/>
      <c r="L37" s="34"/>
    </row>
    <row r="38" spans="11:12" ht="12">
      <c r="K38" s="8"/>
      <c r="L38" s="8"/>
    </row>
    <row r="39" spans="11:12" ht="12">
      <c r="K39" s="8"/>
      <c r="L39" s="8"/>
    </row>
    <row r="40" spans="11:12" ht="12">
      <c r="K40" s="8"/>
      <c r="L40" s="8"/>
    </row>
    <row r="41" spans="11:12" ht="12">
      <c r="K41" s="8"/>
      <c r="L41" s="8"/>
    </row>
    <row r="42" spans="11:12" ht="12">
      <c r="K42" s="8"/>
      <c r="L42" s="8"/>
    </row>
    <row r="43" spans="11:12" ht="12">
      <c r="K43" s="8"/>
      <c r="L43" s="8"/>
    </row>
    <row r="44" spans="11:12" ht="12">
      <c r="K44" s="8"/>
      <c r="L44" s="8"/>
    </row>
    <row r="64" ht="12.75" customHeight="1"/>
    <row r="68" ht="17.25" customHeight="1"/>
    <row r="69" ht="11.25" customHeight="1"/>
    <row r="70" ht="13.5" customHeight="1"/>
    <row r="71" ht="24.75" customHeight="1"/>
    <row r="72" ht="27" customHeight="1"/>
    <row r="73" ht="9.75" customHeight="1"/>
    <row r="74" ht="27.75" customHeight="1"/>
    <row r="75" ht="12" customHeight="1"/>
    <row r="76" ht="9.75" customHeight="1"/>
    <row r="77" ht="12" customHeight="1"/>
    <row r="78" ht="15" customHeight="1"/>
    <row r="79" ht="10.5" customHeight="1"/>
    <row r="80" ht="10.5" customHeight="1"/>
    <row r="81" ht="10.5" customHeight="1"/>
    <row r="82" ht="11.25" customHeight="1"/>
    <row r="83" ht="11.25" customHeight="1"/>
    <row r="84" ht="11.25" customHeight="1"/>
  </sheetData>
  <sheetProtection/>
  <mergeCells count="7">
    <mergeCell ref="A7:L7"/>
    <mergeCell ref="A6:L6"/>
    <mergeCell ref="C8:D8"/>
    <mergeCell ref="E8:F8"/>
    <mergeCell ref="G8:H8"/>
    <mergeCell ref="I8:J8"/>
    <mergeCell ref="K8:L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F33" sqref="E33:F33"/>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56</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54</v>
      </c>
      <c r="F8" s="41"/>
      <c r="G8" s="37" t="s">
        <v>27</v>
      </c>
      <c r="H8" s="42"/>
      <c r="I8" s="37" t="s">
        <v>55</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2010</v>
      </c>
      <c r="B10" s="38"/>
      <c r="C10" s="38"/>
      <c r="D10" s="38"/>
      <c r="E10" s="38"/>
      <c r="F10" s="38"/>
      <c r="G10" s="38"/>
      <c r="H10" s="38"/>
      <c r="I10" s="38"/>
      <c r="J10" s="38"/>
      <c r="K10" s="38"/>
      <c r="L10" s="39"/>
    </row>
    <row r="11" spans="1:12" s="8" customFormat="1" ht="12.75" customHeight="1">
      <c r="A11" s="16" t="s">
        <v>8</v>
      </c>
      <c r="B11" s="23" t="s">
        <v>29</v>
      </c>
      <c r="C11" s="26">
        <v>4800.15</v>
      </c>
      <c r="D11" s="26">
        <v>6450.27</v>
      </c>
      <c r="E11" s="17">
        <v>1</v>
      </c>
      <c r="F11" s="17">
        <v>1</v>
      </c>
      <c r="G11" s="17">
        <v>1357</v>
      </c>
      <c r="H11" s="17">
        <v>62</v>
      </c>
      <c r="I11" s="26">
        <f>C11/E11</f>
        <v>4800.15</v>
      </c>
      <c r="J11" s="26">
        <f>D11/F11</f>
        <v>6450.27</v>
      </c>
      <c r="K11" s="26">
        <f>C11/G11</f>
        <v>3.537324981577008</v>
      </c>
      <c r="L11" s="26">
        <f>D11/H11</f>
        <v>104.03661290322582</v>
      </c>
    </row>
    <row r="12" spans="1:12" s="8" customFormat="1" ht="12.75" customHeight="1">
      <c r="A12" s="16" t="s">
        <v>9</v>
      </c>
      <c r="B12" s="23" t="s">
        <v>30</v>
      </c>
      <c r="C12" s="27">
        <v>0</v>
      </c>
      <c r="D12" s="27">
        <v>0</v>
      </c>
      <c r="E12" s="27">
        <v>0</v>
      </c>
      <c r="F12" s="27">
        <v>0</v>
      </c>
      <c r="G12" s="27">
        <v>26</v>
      </c>
      <c r="H12" s="27">
        <v>8</v>
      </c>
      <c r="I12" s="26" t="s">
        <v>25</v>
      </c>
      <c r="J12" s="26" t="s">
        <v>25</v>
      </c>
      <c r="K12" s="26">
        <f aca="true" t="shared" si="0" ref="K12:K33">C12/G12</f>
        <v>0</v>
      </c>
      <c r="L12" s="26">
        <f aca="true" t="shared" si="1" ref="L12:L33">D12/H12</f>
        <v>0</v>
      </c>
    </row>
    <row r="13" spans="1:12" s="8" customFormat="1" ht="12.75" customHeight="1">
      <c r="A13" s="16" t="s">
        <v>10</v>
      </c>
      <c r="B13" s="23" t="s">
        <v>31</v>
      </c>
      <c r="C13" s="26">
        <v>345625.73</v>
      </c>
      <c r="D13" s="26">
        <v>385358.08</v>
      </c>
      <c r="E13" s="17">
        <v>52</v>
      </c>
      <c r="F13" s="17">
        <v>55</v>
      </c>
      <c r="G13" s="17">
        <v>3062</v>
      </c>
      <c r="H13" s="17">
        <v>3254</v>
      </c>
      <c r="I13" s="26">
        <f aca="true" t="shared" si="2" ref="I13:I33">C13/E13</f>
        <v>6646.648653846153</v>
      </c>
      <c r="J13" s="26">
        <f aca="true" t="shared" si="3" ref="J13:J33">D13/F13</f>
        <v>7006.5105454545455</v>
      </c>
      <c r="K13" s="26">
        <f t="shared" si="0"/>
        <v>112.87580992815153</v>
      </c>
      <c r="L13" s="26">
        <f t="shared" si="1"/>
        <v>118.4259618930547</v>
      </c>
    </row>
    <row r="14" spans="1:12" s="8" customFormat="1" ht="12.75" customHeight="1">
      <c r="A14" s="16" t="s">
        <v>11</v>
      </c>
      <c r="B14" s="23" t="s">
        <v>32</v>
      </c>
      <c r="C14" s="26">
        <v>0</v>
      </c>
      <c r="D14" s="26">
        <v>0</v>
      </c>
      <c r="E14" s="17">
        <v>0</v>
      </c>
      <c r="F14" s="17">
        <v>0</v>
      </c>
      <c r="G14" s="17">
        <v>218</v>
      </c>
      <c r="H14" s="17">
        <v>15</v>
      </c>
      <c r="I14" s="26" t="s">
        <v>25</v>
      </c>
      <c r="J14" s="26" t="s">
        <v>25</v>
      </c>
      <c r="K14" s="26">
        <f t="shared" si="0"/>
        <v>0</v>
      </c>
      <c r="L14" s="26">
        <f t="shared" si="1"/>
        <v>0</v>
      </c>
    </row>
    <row r="15" spans="1:12" s="8" customFormat="1" ht="12.75" customHeight="1">
      <c r="A15" s="16" t="s">
        <v>12</v>
      </c>
      <c r="B15" s="23" t="s">
        <v>33</v>
      </c>
      <c r="C15" s="26">
        <v>0</v>
      </c>
      <c r="D15" s="26">
        <v>18122.13</v>
      </c>
      <c r="E15" s="17">
        <v>0</v>
      </c>
      <c r="F15" s="17">
        <v>2</v>
      </c>
      <c r="G15" s="17">
        <v>122</v>
      </c>
      <c r="H15" s="17">
        <v>115</v>
      </c>
      <c r="I15" s="26" t="s">
        <v>25</v>
      </c>
      <c r="J15" s="26">
        <f t="shared" si="3"/>
        <v>9061.065</v>
      </c>
      <c r="K15" s="26">
        <f t="shared" si="0"/>
        <v>0</v>
      </c>
      <c r="L15" s="26">
        <f t="shared" si="1"/>
        <v>157.5837391304348</v>
      </c>
    </row>
    <row r="16" spans="1:12" s="8" customFormat="1" ht="12.75" customHeight="1">
      <c r="A16" s="16" t="s">
        <v>13</v>
      </c>
      <c r="B16" s="23" t="s">
        <v>34</v>
      </c>
      <c r="C16" s="26">
        <v>28155.64</v>
      </c>
      <c r="D16" s="26">
        <v>74811.41</v>
      </c>
      <c r="E16" s="17">
        <v>8</v>
      </c>
      <c r="F16" s="17">
        <v>13</v>
      </c>
      <c r="G16" s="17">
        <v>1776</v>
      </c>
      <c r="H16" s="17">
        <v>1678</v>
      </c>
      <c r="I16" s="26">
        <f t="shared" si="2"/>
        <v>3519.455</v>
      </c>
      <c r="J16" s="26">
        <f t="shared" si="3"/>
        <v>5754.723846153846</v>
      </c>
      <c r="K16" s="26">
        <f t="shared" si="0"/>
        <v>15.853400900900901</v>
      </c>
      <c r="L16" s="26">
        <f t="shared" si="1"/>
        <v>44.583676996424316</v>
      </c>
    </row>
    <row r="17" spans="1:12" s="8" customFormat="1" ht="12.75" customHeight="1">
      <c r="A17" s="16" t="s">
        <v>14</v>
      </c>
      <c r="B17" s="23" t="s">
        <v>35</v>
      </c>
      <c r="C17" s="26">
        <v>1341087.13</v>
      </c>
      <c r="D17" s="26">
        <v>1819649.23</v>
      </c>
      <c r="E17" s="17">
        <v>263</v>
      </c>
      <c r="F17" s="17">
        <v>338</v>
      </c>
      <c r="G17" s="17">
        <v>11908</v>
      </c>
      <c r="H17" s="17">
        <v>11300</v>
      </c>
      <c r="I17" s="26">
        <f t="shared" si="2"/>
        <v>5099.190608365018</v>
      </c>
      <c r="J17" s="26">
        <f t="shared" si="3"/>
        <v>5383.577603550296</v>
      </c>
      <c r="K17" s="26">
        <f t="shared" si="0"/>
        <v>112.62068609338259</v>
      </c>
      <c r="L17" s="26">
        <f t="shared" si="1"/>
        <v>161.03090530973452</v>
      </c>
    </row>
    <row r="18" spans="1:12" s="8" customFormat="1" ht="12.75" customHeight="1">
      <c r="A18" s="16" t="s">
        <v>15</v>
      </c>
      <c r="B18" s="23" t="s">
        <v>36</v>
      </c>
      <c r="C18" s="26">
        <v>308739.16</v>
      </c>
      <c r="D18" s="26">
        <v>173842.17</v>
      </c>
      <c r="E18" s="17">
        <v>43</v>
      </c>
      <c r="F18" s="17">
        <v>18</v>
      </c>
      <c r="G18" s="17">
        <v>2096</v>
      </c>
      <c r="H18" s="17">
        <v>1798</v>
      </c>
      <c r="I18" s="26">
        <f t="shared" si="2"/>
        <v>7179.9804651162785</v>
      </c>
      <c r="J18" s="26">
        <f t="shared" si="3"/>
        <v>9657.898333333334</v>
      </c>
      <c r="K18" s="26">
        <f t="shared" si="0"/>
        <v>147.2992175572519</v>
      </c>
      <c r="L18" s="26">
        <f t="shared" si="1"/>
        <v>96.6864126807564</v>
      </c>
    </row>
    <row r="19" spans="1:12" s="8" customFormat="1" ht="12.75" customHeight="1">
      <c r="A19" s="16" t="s">
        <v>16</v>
      </c>
      <c r="B19" s="23" t="s">
        <v>37</v>
      </c>
      <c r="C19" s="26">
        <v>1035865.06</v>
      </c>
      <c r="D19" s="26">
        <v>707306.01</v>
      </c>
      <c r="E19" s="17">
        <v>227</v>
      </c>
      <c r="F19" s="17">
        <v>152</v>
      </c>
      <c r="G19" s="17">
        <v>7077</v>
      </c>
      <c r="H19" s="17">
        <v>3699</v>
      </c>
      <c r="I19" s="26">
        <f t="shared" si="2"/>
        <v>4563.282202643172</v>
      </c>
      <c r="J19" s="26">
        <f t="shared" si="3"/>
        <v>4653.329013157895</v>
      </c>
      <c r="K19" s="26">
        <f t="shared" si="0"/>
        <v>146.3706457538505</v>
      </c>
      <c r="L19" s="26">
        <f t="shared" si="1"/>
        <v>191.21546634225467</v>
      </c>
    </row>
    <row r="20" spans="1:12" s="8" customFormat="1" ht="12.75" customHeight="1">
      <c r="A20" s="16" t="s">
        <v>17</v>
      </c>
      <c r="B20" s="23" t="s">
        <v>38</v>
      </c>
      <c r="C20" s="26">
        <v>32812.61</v>
      </c>
      <c r="D20" s="26">
        <v>40695.99</v>
      </c>
      <c r="E20" s="17">
        <v>7</v>
      </c>
      <c r="F20" s="17">
        <v>6</v>
      </c>
      <c r="G20" s="17">
        <v>2554</v>
      </c>
      <c r="H20" s="17">
        <v>1902</v>
      </c>
      <c r="I20" s="26">
        <f t="shared" si="2"/>
        <v>4687.515714285714</v>
      </c>
      <c r="J20" s="26">
        <f t="shared" si="3"/>
        <v>6782.665</v>
      </c>
      <c r="K20" s="26">
        <f t="shared" si="0"/>
        <v>12.847537196554425</v>
      </c>
      <c r="L20" s="26">
        <f t="shared" si="1"/>
        <v>21.39641955835962</v>
      </c>
    </row>
    <row r="21" spans="1:12" s="8" customFormat="1" ht="12.75" customHeight="1">
      <c r="A21" s="16" t="s">
        <v>18</v>
      </c>
      <c r="B21" s="23" t="s">
        <v>39</v>
      </c>
      <c r="C21" s="26">
        <v>211833.63</v>
      </c>
      <c r="D21" s="26">
        <v>483666.03</v>
      </c>
      <c r="E21" s="17">
        <v>29</v>
      </c>
      <c r="F21" s="17">
        <v>68</v>
      </c>
      <c r="G21" s="17">
        <v>9920</v>
      </c>
      <c r="H21" s="17">
        <v>10858</v>
      </c>
      <c r="I21" s="26">
        <f t="shared" si="2"/>
        <v>7304.607931034483</v>
      </c>
      <c r="J21" s="26">
        <f t="shared" si="3"/>
        <v>7112.735735294118</v>
      </c>
      <c r="K21" s="26">
        <f t="shared" si="0"/>
        <v>21.354196572580644</v>
      </c>
      <c r="L21" s="26">
        <f t="shared" si="1"/>
        <v>44.5446702891877</v>
      </c>
    </row>
    <row r="22" spans="1:12" s="8" customFormat="1" ht="12.75" customHeight="1">
      <c r="A22" s="16" t="s">
        <v>19</v>
      </c>
      <c r="B22" s="23" t="s">
        <v>40</v>
      </c>
      <c r="C22" s="26">
        <v>43581.33</v>
      </c>
      <c r="D22" s="26">
        <v>21819.2</v>
      </c>
      <c r="E22" s="17">
        <v>8</v>
      </c>
      <c r="F22" s="17">
        <v>2</v>
      </c>
      <c r="G22" s="17">
        <v>776</v>
      </c>
      <c r="H22" s="17">
        <v>323</v>
      </c>
      <c r="I22" s="26">
        <f t="shared" si="2"/>
        <v>5447.66625</v>
      </c>
      <c r="J22" s="26">
        <f t="shared" si="3"/>
        <v>10909.6</v>
      </c>
      <c r="K22" s="26">
        <f t="shared" si="0"/>
        <v>56.161507731958764</v>
      </c>
      <c r="L22" s="26">
        <f t="shared" si="1"/>
        <v>67.55170278637772</v>
      </c>
    </row>
    <row r="23" spans="1:12" s="8" customFormat="1" ht="12.75" customHeight="1">
      <c r="A23" s="16" t="s">
        <v>20</v>
      </c>
      <c r="B23" s="23" t="s">
        <v>41</v>
      </c>
      <c r="C23" s="26">
        <v>137251.39</v>
      </c>
      <c r="D23" s="26">
        <v>182268.17</v>
      </c>
      <c r="E23" s="17">
        <v>21</v>
      </c>
      <c r="F23" s="17">
        <v>30</v>
      </c>
      <c r="G23" s="17">
        <v>7110</v>
      </c>
      <c r="H23" s="17">
        <v>6696</v>
      </c>
      <c r="I23" s="26">
        <f t="shared" si="2"/>
        <v>6535.780476190477</v>
      </c>
      <c r="J23" s="26">
        <f t="shared" si="3"/>
        <v>6075.605666666667</v>
      </c>
      <c r="K23" s="26">
        <f t="shared" si="0"/>
        <v>19.303992967651197</v>
      </c>
      <c r="L23" s="26">
        <f t="shared" si="1"/>
        <v>27.220455495818403</v>
      </c>
    </row>
    <row r="24" spans="1:12" s="8" customFormat="1" ht="12.75" customHeight="1">
      <c r="A24" s="16" t="s">
        <v>21</v>
      </c>
      <c r="B24" s="23" t="s">
        <v>42</v>
      </c>
      <c r="C24" s="26">
        <v>1023704.87</v>
      </c>
      <c r="D24" s="26">
        <v>453426.54</v>
      </c>
      <c r="E24" s="17">
        <v>271</v>
      </c>
      <c r="F24" s="17">
        <v>114</v>
      </c>
      <c r="G24" s="17">
        <v>7414</v>
      </c>
      <c r="H24" s="17">
        <v>8687</v>
      </c>
      <c r="I24" s="26">
        <f t="shared" si="2"/>
        <v>3777.508745387454</v>
      </c>
      <c r="J24" s="26">
        <f t="shared" si="3"/>
        <v>3977.425789473684</v>
      </c>
      <c r="K24" s="26">
        <f t="shared" si="0"/>
        <v>138.07726868087403</v>
      </c>
      <c r="L24" s="26">
        <f t="shared" si="1"/>
        <v>52.19598710717163</v>
      </c>
    </row>
    <row r="25" spans="1:12" s="8" customFormat="1" ht="12.75" customHeight="1">
      <c r="A25" s="16" t="s">
        <v>22</v>
      </c>
      <c r="B25" s="24" t="s">
        <v>60</v>
      </c>
      <c r="C25" s="26">
        <v>297164.58</v>
      </c>
      <c r="D25" s="26">
        <v>21324.59</v>
      </c>
      <c r="E25" s="17">
        <v>40</v>
      </c>
      <c r="F25" s="17">
        <v>5</v>
      </c>
      <c r="G25" s="17">
        <v>22733</v>
      </c>
      <c r="H25" s="17">
        <v>1150</v>
      </c>
      <c r="I25" s="26">
        <f t="shared" si="2"/>
        <v>7429.114500000001</v>
      </c>
      <c r="J25" s="26">
        <f t="shared" si="3"/>
        <v>4264.918</v>
      </c>
      <c r="K25" s="26">
        <f t="shared" si="0"/>
        <v>13.071947389257907</v>
      </c>
      <c r="L25" s="26">
        <f t="shared" si="1"/>
        <v>18.543121739130434</v>
      </c>
    </row>
    <row r="26" spans="1:12" s="8" customFormat="1" ht="12.75" customHeight="1">
      <c r="A26" s="16" t="s">
        <v>23</v>
      </c>
      <c r="B26" s="24" t="s">
        <v>43</v>
      </c>
      <c r="C26" s="26">
        <v>31181.99</v>
      </c>
      <c r="D26" s="26">
        <v>33130.1</v>
      </c>
      <c r="E26" s="17">
        <v>4</v>
      </c>
      <c r="F26" s="17">
        <v>7</v>
      </c>
      <c r="G26" s="17">
        <v>1410</v>
      </c>
      <c r="H26" s="17">
        <v>496</v>
      </c>
      <c r="I26" s="26">
        <f t="shared" si="2"/>
        <v>7795.4975</v>
      </c>
      <c r="J26" s="26">
        <f t="shared" si="3"/>
        <v>4732.871428571429</v>
      </c>
      <c r="K26" s="26">
        <f t="shared" si="0"/>
        <v>22.114886524822698</v>
      </c>
      <c r="L26" s="26">
        <f t="shared" si="1"/>
        <v>66.7945564516129</v>
      </c>
    </row>
    <row r="27" spans="1:12" s="8" customFormat="1" ht="12.75" customHeight="1">
      <c r="A27" s="16" t="s">
        <v>24</v>
      </c>
      <c r="B27" s="24" t="s">
        <v>44</v>
      </c>
      <c r="C27" s="26">
        <v>5733410.690000001</v>
      </c>
      <c r="D27" s="26">
        <v>4491554.06</v>
      </c>
      <c r="E27" s="17">
        <v>548</v>
      </c>
      <c r="F27" s="17">
        <v>412</v>
      </c>
      <c r="G27" s="17">
        <v>15707</v>
      </c>
      <c r="H27" s="17">
        <v>7486</v>
      </c>
      <c r="I27" s="26">
        <f t="shared" si="2"/>
        <v>10462.42826642336</v>
      </c>
      <c r="J27" s="26">
        <f t="shared" si="3"/>
        <v>10901.830242718446</v>
      </c>
      <c r="K27" s="26">
        <f t="shared" si="0"/>
        <v>365.0226453173745</v>
      </c>
      <c r="L27" s="26">
        <f t="shared" si="1"/>
        <v>599.9938632113277</v>
      </c>
    </row>
    <row r="28" spans="1:12" s="8" customFormat="1" ht="12.75" customHeight="1">
      <c r="A28" s="16" t="s">
        <v>45</v>
      </c>
      <c r="B28" s="24" t="s">
        <v>46</v>
      </c>
      <c r="C28" s="26">
        <v>35972.26</v>
      </c>
      <c r="D28" s="26">
        <v>24546.57</v>
      </c>
      <c r="E28" s="17">
        <v>6</v>
      </c>
      <c r="F28" s="17">
        <v>4</v>
      </c>
      <c r="G28" s="17">
        <v>717</v>
      </c>
      <c r="H28" s="17">
        <v>288</v>
      </c>
      <c r="I28" s="26">
        <f t="shared" si="2"/>
        <v>5995.376666666667</v>
      </c>
      <c r="J28" s="26">
        <f t="shared" si="3"/>
        <v>6136.6425</v>
      </c>
      <c r="K28" s="26">
        <f t="shared" si="0"/>
        <v>50.170516039051606</v>
      </c>
      <c r="L28" s="26">
        <f t="shared" si="1"/>
        <v>85.23114583333333</v>
      </c>
    </row>
    <row r="29" spans="1:13" s="8" customFormat="1" ht="12.75" customHeight="1">
      <c r="A29" s="16" t="s">
        <v>47</v>
      </c>
      <c r="B29" s="24" t="s">
        <v>48</v>
      </c>
      <c r="C29" s="26">
        <v>349760.19</v>
      </c>
      <c r="D29" s="26">
        <v>213761.7</v>
      </c>
      <c r="E29" s="17">
        <v>62</v>
      </c>
      <c r="F29" s="17">
        <v>47</v>
      </c>
      <c r="G29" s="17">
        <v>3655</v>
      </c>
      <c r="H29" s="17">
        <v>1478</v>
      </c>
      <c r="I29" s="26">
        <f t="shared" si="2"/>
        <v>5641.2933870967745</v>
      </c>
      <c r="J29" s="26">
        <f t="shared" si="3"/>
        <v>4548.121276595745</v>
      </c>
      <c r="K29" s="26">
        <f t="shared" si="0"/>
        <v>95.69362243502052</v>
      </c>
      <c r="L29" s="26">
        <f t="shared" si="1"/>
        <v>144.62902571041948</v>
      </c>
      <c r="M29" s="9"/>
    </row>
    <row r="30" spans="1:12" s="8" customFormat="1" ht="25.5" customHeight="1">
      <c r="A30" s="16" t="s">
        <v>49</v>
      </c>
      <c r="B30" s="15" t="s">
        <v>50</v>
      </c>
      <c r="C30" s="26">
        <v>121546.76</v>
      </c>
      <c r="D30" s="26">
        <v>5992.53</v>
      </c>
      <c r="E30" s="17">
        <v>43</v>
      </c>
      <c r="F30" s="17">
        <v>5</v>
      </c>
      <c r="G30" s="17">
        <v>6320</v>
      </c>
      <c r="H30" s="17">
        <v>782</v>
      </c>
      <c r="I30" s="26">
        <f t="shared" si="2"/>
        <v>2826.668837209302</v>
      </c>
      <c r="J30" s="26">
        <f t="shared" si="3"/>
        <v>1198.5059999999999</v>
      </c>
      <c r="K30" s="26">
        <f t="shared" si="0"/>
        <v>19.232082278481013</v>
      </c>
      <c r="L30" s="26">
        <f t="shared" si="1"/>
        <v>7.663081841432224</v>
      </c>
    </row>
    <row r="31" spans="1:12" s="8" customFormat="1" ht="11.25">
      <c r="A31" s="16" t="s">
        <v>51</v>
      </c>
      <c r="B31" s="24" t="s">
        <v>52</v>
      </c>
      <c r="C31" s="26">
        <v>20252.93</v>
      </c>
      <c r="D31" s="26">
        <v>0</v>
      </c>
      <c r="E31" s="17">
        <v>2</v>
      </c>
      <c r="F31" s="17">
        <v>0</v>
      </c>
      <c r="G31" s="17">
        <v>374</v>
      </c>
      <c r="H31" s="17">
        <v>123</v>
      </c>
      <c r="I31" s="26">
        <f t="shared" si="2"/>
        <v>10126.465</v>
      </c>
      <c r="J31" s="26" t="s">
        <v>25</v>
      </c>
      <c r="K31" s="26">
        <f t="shared" si="0"/>
        <v>54.1522192513369</v>
      </c>
      <c r="L31" s="26">
        <f t="shared" si="1"/>
        <v>0</v>
      </c>
    </row>
    <row r="32" spans="1:12" ht="12">
      <c r="A32" s="16"/>
      <c r="B32" s="15" t="s">
        <v>53</v>
      </c>
      <c r="C32" s="26">
        <v>43870.66</v>
      </c>
      <c r="D32" s="26">
        <v>3138.04</v>
      </c>
      <c r="E32" s="17">
        <v>6</v>
      </c>
      <c r="F32" s="17">
        <v>1</v>
      </c>
      <c r="G32" s="17">
        <v>3018</v>
      </c>
      <c r="H32" s="17">
        <v>933</v>
      </c>
      <c r="I32" s="26">
        <f t="shared" si="2"/>
        <v>7311.776666666668</v>
      </c>
      <c r="J32" s="26">
        <f t="shared" si="3"/>
        <v>3138.04</v>
      </c>
      <c r="K32" s="26">
        <f t="shared" si="0"/>
        <v>14.536335321404906</v>
      </c>
      <c r="L32" s="26">
        <f t="shared" si="1"/>
        <v>3.3633869239013934</v>
      </c>
    </row>
    <row r="33" spans="1:12" ht="12">
      <c r="A33" s="18" t="s">
        <v>0</v>
      </c>
      <c r="B33" s="18"/>
      <c r="C33" s="25">
        <f aca="true" t="shared" si="4" ref="C33:H33">SUM(C11:C32)</f>
        <v>11146616.76</v>
      </c>
      <c r="D33" s="25">
        <f t="shared" si="4"/>
        <v>9160862.819999998</v>
      </c>
      <c r="E33" s="25">
        <f t="shared" si="4"/>
        <v>1641</v>
      </c>
      <c r="F33" s="25">
        <f t="shared" si="4"/>
        <v>1280</v>
      </c>
      <c r="G33" s="25">
        <f t="shared" si="4"/>
        <v>109350</v>
      </c>
      <c r="H33" s="25">
        <f t="shared" si="4"/>
        <v>63131</v>
      </c>
      <c r="I33" s="28">
        <f t="shared" si="2"/>
        <v>6792.575722120658</v>
      </c>
      <c r="J33" s="28">
        <f t="shared" si="3"/>
        <v>7156.924078124999</v>
      </c>
      <c r="K33" s="28">
        <f t="shared" si="0"/>
        <v>101.93522414266118</v>
      </c>
      <c r="L33" s="28">
        <f t="shared" si="1"/>
        <v>145.10878680838255</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6:L6"/>
    <mergeCell ref="A10:L10"/>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E40" sqref="E40"/>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62</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54</v>
      </c>
      <c r="F8" s="41"/>
      <c r="G8" s="37" t="s">
        <v>27</v>
      </c>
      <c r="H8" s="42"/>
      <c r="I8" s="37" t="s">
        <v>55</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2011</v>
      </c>
      <c r="B10" s="38"/>
      <c r="C10" s="38"/>
      <c r="D10" s="38"/>
      <c r="E10" s="38"/>
      <c r="F10" s="38"/>
      <c r="G10" s="38"/>
      <c r="H10" s="38"/>
      <c r="I10" s="38"/>
      <c r="J10" s="38"/>
      <c r="K10" s="38"/>
      <c r="L10" s="39"/>
    </row>
    <row r="11" spans="1:12" s="8" customFormat="1" ht="12.75" customHeight="1">
      <c r="A11" s="16" t="s">
        <v>8</v>
      </c>
      <c r="B11" s="23" t="s">
        <v>29</v>
      </c>
      <c r="C11" s="26">
        <v>14805.32</v>
      </c>
      <c r="D11" s="26">
        <v>20449.48</v>
      </c>
      <c r="E11" s="17">
        <v>3</v>
      </c>
      <c r="F11" s="17">
        <v>2</v>
      </c>
      <c r="G11" s="17">
        <v>1335</v>
      </c>
      <c r="H11" s="17">
        <v>61</v>
      </c>
      <c r="I11" s="26">
        <f>C11/E11</f>
        <v>4935.106666666667</v>
      </c>
      <c r="J11" s="26">
        <f>D11/F11</f>
        <v>10224.74</v>
      </c>
      <c r="K11" s="26">
        <f>C11/G11</f>
        <v>11.09012734082397</v>
      </c>
      <c r="L11" s="26">
        <f>D11/H11</f>
        <v>335.23737704918034</v>
      </c>
    </row>
    <row r="12" spans="1:12" s="8" customFormat="1" ht="12.75" customHeight="1">
      <c r="A12" s="16" t="s">
        <v>9</v>
      </c>
      <c r="B12" s="23" t="s">
        <v>30</v>
      </c>
      <c r="C12" s="27">
        <v>0</v>
      </c>
      <c r="D12" s="27">
        <v>0</v>
      </c>
      <c r="E12" s="19">
        <v>0</v>
      </c>
      <c r="F12" s="19">
        <v>0</v>
      </c>
      <c r="G12" s="19">
        <v>24</v>
      </c>
      <c r="H12" s="19">
        <v>7</v>
      </c>
      <c r="I12" s="26" t="s">
        <v>25</v>
      </c>
      <c r="J12" s="26" t="s">
        <v>25</v>
      </c>
      <c r="K12" s="26">
        <f aca="true" t="shared" si="0" ref="K12:L33">C12/G12</f>
        <v>0</v>
      </c>
      <c r="L12" s="26">
        <f t="shared" si="0"/>
        <v>0</v>
      </c>
    </row>
    <row r="13" spans="1:12" s="8" customFormat="1" ht="12.75" customHeight="1">
      <c r="A13" s="16" t="s">
        <v>10</v>
      </c>
      <c r="B13" s="23" t="s">
        <v>31</v>
      </c>
      <c r="C13" s="26">
        <v>263296.2700000001</v>
      </c>
      <c r="D13" s="26">
        <v>381319.45999999996</v>
      </c>
      <c r="E13" s="17">
        <v>45</v>
      </c>
      <c r="F13" s="17">
        <v>61</v>
      </c>
      <c r="G13" s="17">
        <v>3052</v>
      </c>
      <c r="H13" s="17">
        <v>3308</v>
      </c>
      <c r="I13" s="26">
        <f aca="true" t="shared" si="1" ref="I13:J33">C13/E13</f>
        <v>5851.028222222224</v>
      </c>
      <c r="J13" s="26">
        <f t="shared" si="1"/>
        <v>6251.138688524589</v>
      </c>
      <c r="K13" s="26">
        <f t="shared" si="0"/>
        <v>86.27007536041943</v>
      </c>
      <c r="L13" s="26">
        <f t="shared" si="0"/>
        <v>115.27190447400241</v>
      </c>
    </row>
    <row r="14" spans="1:12" s="8" customFormat="1" ht="12.75" customHeight="1">
      <c r="A14" s="16" t="s">
        <v>11</v>
      </c>
      <c r="B14" s="23" t="s">
        <v>32</v>
      </c>
      <c r="C14" s="26">
        <v>7842.610000000001</v>
      </c>
      <c r="D14" s="26">
        <v>0</v>
      </c>
      <c r="E14" s="17">
        <v>1</v>
      </c>
      <c r="F14" s="17">
        <v>0</v>
      </c>
      <c r="G14" s="17">
        <v>218</v>
      </c>
      <c r="H14" s="17">
        <v>24</v>
      </c>
      <c r="I14" s="26" t="s">
        <v>25</v>
      </c>
      <c r="J14" s="26" t="s">
        <v>25</v>
      </c>
      <c r="K14" s="26">
        <f t="shared" si="0"/>
        <v>35.9752752293578</v>
      </c>
      <c r="L14" s="26">
        <f t="shared" si="0"/>
        <v>0</v>
      </c>
    </row>
    <row r="15" spans="1:12" s="8" customFormat="1" ht="12.75" customHeight="1">
      <c r="A15" s="16" t="s">
        <v>12</v>
      </c>
      <c r="B15" s="23" t="s">
        <v>33</v>
      </c>
      <c r="C15" s="26">
        <v>0</v>
      </c>
      <c r="D15" s="26">
        <v>10846.410000000002</v>
      </c>
      <c r="E15" s="17">
        <v>0</v>
      </c>
      <c r="F15" s="17">
        <v>2</v>
      </c>
      <c r="G15" s="17">
        <v>134</v>
      </c>
      <c r="H15" s="17">
        <v>121</v>
      </c>
      <c r="I15" s="26" t="s">
        <v>25</v>
      </c>
      <c r="J15" s="26">
        <f t="shared" si="1"/>
        <v>5423.205000000001</v>
      </c>
      <c r="K15" s="26">
        <f t="shared" si="0"/>
        <v>0</v>
      </c>
      <c r="L15" s="26">
        <f t="shared" si="0"/>
        <v>89.63975206611572</v>
      </c>
    </row>
    <row r="16" spans="1:12" s="8" customFormat="1" ht="12.75" customHeight="1">
      <c r="A16" s="16" t="s">
        <v>13</v>
      </c>
      <c r="B16" s="23" t="s">
        <v>34</v>
      </c>
      <c r="C16" s="26">
        <v>41247.43</v>
      </c>
      <c r="D16" s="26">
        <v>15729.180000000002</v>
      </c>
      <c r="E16" s="17">
        <v>6</v>
      </c>
      <c r="F16" s="17">
        <v>5</v>
      </c>
      <c r="G16" s="17">
        <v>1788</v>
      </c>
      <c r="H16" s="17">
        <v>1698</v>
      </c>
      <c r="I16" s="26">
        <f t="shared" si="1"/>
        <v>6874.571666666667</v>
      </c>
      <c r="J16" s="26">
        <f t="shared" si="1"/>
        <v>3145.8360000000002</v>
      </c>
      <c r="K16" s="26">
        <f t="shared" si="0"/>
        <v>23.069032438478747</v>
      </c>
      <c r="L16" s="26">
        <f t="shared" si="0"/>
        <v>9.263356890459365</v>
      </c>
    </row>
    <row r="17" spans="1:12" s="8" customFormat="1" ht="12.75" customHeight="1">
      <c r="A17" s="16" t="s">
        <v>14</v>
      </c>
      <c r="B17" s="23" t="s">
        <v>35</v>
      </c>
      <c r="C17" s="26">
        <v>1346267.3699999999</v>
      </c>
      <c r="D17" s="26">
        <v>1738615.11</v>
      </c>
      <c r="E17" s="17">
        <v>270</v>
      </c>
      <c r="F17" s="17">
        <v>334</v>
      </c>
      <c r="G17" s="17">
        <v>11971</v>
      </c>
      <c r="H17" s="17">
        <v>11786</v>
      </c>
      <c r="I17" s="26">
        <f t="shared" si="1"/>
        <v>4986.175444444444</v>
      </c>
      <c r="J17" s="26">
        <f t="shared" si="1"/>
        <v>5205.434461077844</v>
      </c>
      <c r="K17" s="26">
        <f t="shared" si="0"/>
        <v>112.46072759167988</v>
      </c>
      <c r="L17" s="26">
        <f t="shared" si="0"/>
        <v>147.51528169014085</v>
      </c>
    </row>
    <row r="18" spans="1:12" s="8" customFormat="1" ht="12.75" customHeight="1">
      <c r="A18" s="16" t="s">
        <v>15</v>
      </c>
      <c r="B18" s="23" t="s">
        <v>36</v>
      </c>
      <c r="C18" s="26">
        <v>328369.8900000001</v>
      </c>
      <c r="D18" s="26">
        <v>153865.34</v>
      </c>
      <c r="E18" s="17">
        <v>29</v>
      </c>
      <c r="F18" s="17">
        <v>16</v>
      </c>
      <c r="G18" s="17">
        <v>2244</v>
      </c>
      <c r="H18" s="17">
        <v>1878</v>
      </c>
      <c r="I18" s="26">
        <f t="shared" si="1"/>
        <v>11323.099655172417</v>
      </c>
      <c r="J18" s="26">
        <f t="shared" si="1"/>
        <v>9616.58375</v>
      </c>
      <c r="K18" s="26">
        <f t="shared" si="0"/>
        <v>146.33239304812838</v>
      </c>
      <c r="L18" s="26">
        <f t="shared" si="0"/>
        <v>81.93042598509052</v>
      </c>
    </row>
    <row r="19" spans="1:12" s="8" customFormat="1" ht="12.75" customHeight="1">
      <c r="A19" s="16" t="s">
        <v>16</v>
      </c>
      <c r="B19" s="23" t="s">
        <v>37</v>
      </c>
      <c r="C19" s="26">
        <v>1040574.0500000002</v>
      </c>
      <c r="D19" s="26">
        <v>548483.1499999999</v>
      </c>
      <c r="E19" s="17">
        <v>220</v>
      </c>
      <c r="F19" s="17">
        <v>128</v>
      </c>
      <c r="G19" s="17">
        <v>7248</v>
      </c>
      <c r="H19" s="17">
        <v>3783</v>
      </c>
      <c r="I19" s="26">
        <f t="shared" si="1"/>
        <v>4729.882045454547</v>
      </c>
      <c r="J19" s="26">
        <f t="shared" si="1"/>
        <v>4285.024609374999</v>
      </c>
      <c r="K19" s="26">
        <f t="shared" si="0"/>
        <v>143.56705987858723</v>
      </c>
      <c r="L19" s="26">
        <f t="shared" si="0"/>
        <v>144.9862939466032</v>
      </c>
    </row>
    <row r="20" spans="1:12" s="8" customFormat="1" ht="12.75" customHeight="1">
      <c r="A20" s="16" t="s">
        <v>17</v>
      </c>
      <c r="B20" s="23" t="s">
        <v>38</v>
      </c>
      <c r="C20" s="26">
        <v>29392.670000000002</v>
      </c>
      <c r="D20" s="26">
        <v>32166.89</v>
      </c>
      <c r="E20" s="17">
        <v>8</v>
      </c>
      <c r="F20" s="17">
        <v>6</v>
      </c>
      <c r="G20" s="17">
        <v>2627</v>
      </c>
      <c r="H20" s="17">
        <v>2080</v>
      </c>
      <c r="I20" s="26">
        <f t="shared" si="1"/>
        <v>3674.0837500000002</v>
      </c>
      <c r="J20" s="26">
        <f t="shared" si="1"/>
        <v>5361.1483333333335</v>
      </c>
      <c r="K20" s="26">
        <f t="shared" si="0"/>
        <v>11.188682908260374</v>
      </c>
      <c r="L20" s="26">
        <f t="shared" si="0"/>
        <v>15.464850961538462</v>
      </c>
    </row>
    <row r="21" spans="1:12" s="8" customFormat="1" ht="12.75" customHeight="1">
      <c r="A21" s="16" t="s">
        <v>18</v>
      </c>
      <c r="B21" s="23" t="s">
        <v>39</v>
      </c>
      <c r="C21" s="26">
        <v>172137.61</v>
      </c>
      <c r="D21" s="26">
        <v>438632.95999999996</v>
      </c>
      <c r="E21" s="17">
        <v>18</v>
      </c>
      <c r="F21" s="17">
        <v>64</v>
      </c>
      <c r="G21" s="17">
        <v>9936</v>
      </c>
      <c r="H21" s="17">
        <v>10916</v>
      </c>
      <c r="I21" s="26">
        <f t="shared" si="1"/>
        <v>9563.200555555555</v>
      </c>
      <c r="J21" s="26">
        <f t="shared" si="1"/>
        <v>6853.639999999999</v>
      </c>
      <c r="K21" s="26">
        <f t="shared" si="0"/>
        <v>17.324638687600643</v>
      </c>
      <c r="L21" s="26">
        <f t="shared" si="0"/>
        <v>40.18257237083181</v>
      </c>
    </row>
    <row r="22" spans="1:12" s="8" customFormat="1" ht="12.75" customHeight="1">
      <c r="A22" s="16" t="s">
        <v>19</v>
      </c>
      <c r="B22" s="23" t="s">
        <v>40</v>
      </c>
      <c r="C22" s="26">
        <v>21709.32</v>
      </c>
      <c r="D22" s="26">
        <v>32501.4</v>
      </c>
      <c r="E22" s="17">
        <v>6</v>
      </c>
      <c r="F22" s="17">
        <v>8</v>
      </c>
      <c r="G22" s="17">
        <v>852</v>
      </c>
      <c r="H22" s="17">
        <v>376</v>
      </c>
      <c r="I22" s="26">
        <f t="shared" si="1"/>
        <v>3618.22</v>
      </c>
      <c r="J22" s="26">
        <f t="shared" si="1"/>
        <v>4062.675</v>
      </c>
      <c r="K22" s="26">
        <f t="shared" si="0"/>
        <v>25.480422535211268</v>
      </c>
      <c r="L22" s="26">
        <f t="shared" si="0"/>
        <v>86.43989361702128</v>
      </c>
    </row>
    <row r="23" spans="1:12" s="8" customFormat="1" ht="12.75" customHeight="1">
      <c r="A23" s="16" t="s">
        <v>20</v>
      </c>
      <c r="B23" s="23" t="s">
        <v>41</v>
      </c>
      <c r="C23" s="26">
        <v>70635.73</v>
      </c>
      <c r="D23" s="26">
        <v>228438.27000000002</v>
      </c>
      <c r="E23" s="17">
        <v>11</v>
      </c>
      <c r="F23" s="17">
        <v>34</v>
      </c>
      <c r="G23" s="17">
        <v>7595</v>
      </c>
      <c r="H23" s="17">
        <v>7122</v>
      </c>
      <c r="I23" s="26">
        <f t="shared" si="1"/>
        <v>6421.429999999999</v>
      </c>
      <c r="J23" s="26">
        <f t="shared" si="1"/>
        <v>6718.772647058824</v>
      </c>
      <c r="K23" s="26">
        <f t="shared" si="0"/>
        <v>9.30029361421988</v>
      </c>
      <c r="L23" s="26">
        <f t="shared" si="0"/>
        <v>32.07501684919966</v>
      </c>
    </row>
    <row r="24" spans="1:12" s="8" customFormat="1" ht="12.75" customHeight="1">
      <c r="A24" s="16" t="s">
        <v>21</v>
      </c>
      <c r="B24" s="23" t="s">
        <v>42</v>
      </c>
      <c r="C24" s="26">
        <v>1037541.4599999998</v>
      </c>
      <c r="D24" s="26">
        <v>408905.48</v>
      </c>
      <c r="E24" s="17">
        <v>263</v>
      </c>
      <c r="F24" s="17">
        <v>113</v>
      </c>
      <c r="G24" s="17">
        <v>7825</v>
      </c>
      <c r="H24" s="17">
        <v>8791</v>
      </c>
      <c r="I24" s="26">
        <f t="shared" si="1"/>
        <v>3945.024562737642</v>
      </c>
      <c r="J24" s="26">
        <f t="shared" si="1"/>
        <v>3618.632566371681</v>
      </c>
      <c r="K24" s="26">
        <f t="shared" si="0"/>
        <v>132.593157827476</v>
      </c>
      <c r="L24" s="26">
        <f t="shared" si="0"/>
        <v>46.51410305994767</v>
      </c>
    </row>
    <row r="25" spans="1:12" s="8" customFormat="1" ht="12.75" customHeight="1">
      <c r="A25" s="16" t="s">
        <v>22</v>
      </c>
      <c r="B25" s="24" t="s">
        <v>60</v>
      </c>
      <c r="C25" s="26">
        <v>377323.80999999994</v>
      </c>
      <c r="D25" s="26">
        <v>53605.7</v>
      </c>
      <c r="E25" s="17">
        <v>53</v>
      </c>
      <c r="F25" s="17">
        <v>6</v>
      </c>
      <c r="G25" s="17">
        <v>23832</v>
      </c>
      <c r="H25" s="17">
        <v>1242</v>
      </c>
      <c r="I25" s="26">
        <f t="shared" si="1"/>
        <v>7119.317169811319</v>
      </c>
      <c r="J25" s="26">
        <f t="shared" si="1"/>
        <v>8934.283333333333</v>
      </c>
      <c r="K25" s="26">
        <f t="shared" si="0"/>
        <v>15.832653994629068</v>
      </c>
      <c r="L25" s="26">
        <f t="shared" si="0"/>
        <v>43.16078904991948</v>
      </c>
    </row>
    <row r="26" spans="1:12" s="8" customFormat="1" ht="12.75" customHeight="1">
      <c r="A26" s="16" t="s">
        <v>23</v>
      </c>
      <c r="B26" s="24" t="s">
        <v>43</v>
      </c>
      <c r="C26" s="26">
        <v>3403.07</v>
      </c>
      <c r="D26" s="26">
        <v>23324.86</v>
      </c>
      <c r="E26" s="17">
        <v>1</v>
      </c>
      <c r="F26" s="17">
        <v>2</v>
      </c>
      <c r="G26" s="17">
        <v>1494</v>
      </c>
      <c r="H26" s="17">
        <v>532</v>
      </c>
      <c r="I26" s="26">
        <f t="shared" si="1"/>
        <v>3403.07</v>
      </c>
      <c r="J26" s="26">
        <f t="shared" si="1"/>
        <v>11662.43</v>
      </c>
      <c r="K26" s="26">
        <f t="shared" si="0"/>
        <v>2.2778246318607764</v>
      </c>
      <c r="L26" s="26">
        <f t="shared" si="0"/>
        <v>43.843721804511276</v>
      </c>
    </row>
    <row r="27" spans="1:12" s="8" customFormat="1" ht="12.75" customHeight="1">
      <c r="A27" s="16" t="s">
        <v>24</v>
      </c>
      <c r="B27" s="24" t="s">
        <v>44</v>
      </c>
      <c r="C27" s="26">
        <v>5858063.370000002</v>
      </c>
      <c r="D27" s="26">
        <v>4757401.339999999</v>
      </c>
      <c r="E27" s="17">
        <v>553</v>
      </c>
      <c r="F27" s="17">
        <v>431</v>
      </c>
      <c r="G27" s="17">
        <v>16364</v>
      </c>
      <c r="H27" s="17">
        <v>8125</v>
      </c>
      <c r="I27" s="26">
        <f t="shared" si="1"/>
        <v>10593.242983725138</v>
      </c>
      <c r="J27" s="26">
        <f t="shared" si="1"/>
        <v>11038.054153132249</v>
      </c>
      <c r="K27" s="26">
        <f t="shared" si="0"/>
        <v>357.98480628208273</v>
      </c>
      <c r="L27" s="26">
        <f t="shared" si="0"/>
        <v>585.5263187692307</v>
      </c>
    </row>
    <row r="28" spans="1:12" s="8" customFormat="1" ht="12.75" customHeight="1">
      <c r="A28" s="16" t="s">
        <v>45</v>
      </c>
      <c r="B28" s="24" t="s">
        <v>46</v>
      </c>
      <c r="C28" s="26">
        <v>46691.51</v>
      </c>
      <c r="D28" s="26">
        <v>84658.81000000001</v>
      </c>
      <c r="E28" s="17">
        <v>5</v>
      </c>
      <c r="F28" s="17">
        <v>9</v>
      </c>
      <c r="G28" s="17">
        <v>761</v>
      </c>
      <c r="H28" s="17">
        <v>291</v>
      </c>
      <c r="I28" s="26">
        <f t="shared" si="1"/>
        <v>9338.302</v>
      </c>
      <c r="J28" s="26">
        <f t="shared" si="1"/>
        <v>9406.534444444445</v>
      </c>
      <c r="K28" s="26">
        <f t="shared" si="0"/>
        <v>61.35546649145861</v>
      </c>
      <c r="L28" s="26">
        <f t="shared" si="0"/>
        <v>290.9237457044674</v>
      </c>
    </row>
    <row r="29" spans="1:13" s="8" customFormat="1" ht="12.75" customHeight="1">
      <c r="A29" s="16" t="s">
        <v>47</v>
      </c>
      <c r="B29" s="24" t="s">
        <v>48</v>
      </c>
      <c r="C29" s="26">
        <v>289969.44999999995</v>
      </c>
      <c r="D29" s="26">
        <v>238527.40000000005</v>
      </c>
      <c r="E29" s="17">
        <v>60</v>
      </c>
      <c r="F29" s="17">
        <v>43</v>
      </c>
      <c r="G29" s="17">
        <v>3693</v>
      </c>
      <c r="H29" s="17">
        <v>1518</v>
      </c>
      <c r="I29" s="26">
        <f t="shared" si="1"/>
        <v>4832.824166666666</v>
      </c>
      <c r="J29" s="26">
        <f t="shared" si="1"/>
        <v>5547.148837209304</v>
      </c>
      <c r="K29" s="26">
        <f t="shared" si="0"/>
        <v>78.51867045762252</v>
      </c>
      <c r="L29" s="26">
        <f t="shared" si="0"/>
        <v>157.13267457180504</v>
      </c>
      <c r="M29" s="9"/>
    </row>
    <row r="30" spans="1:12" s="8" customFormat="1" ht="25.5" customHeight="1">
      <c r="A30" s="16" t="s">
        <v>49</v>
      </c>
      <c r="B30" s="15" t="s">
        <v>50</v>
      </c>
      <c r="C30" s="26">
        <v>99639.12000000002</v>
      </c>
      <c r="D30" s="26">
        <v>5599.850000000001</v>
      </c>
      <c r="E30" s="17">
        <v>35</v>
      </c>
      <c r="F30" s="17">
        <v>3</v>
      </c>
      <c r="G30" s="17">
        <v>6583</v>
      </c>
      <c r="H30" s="17">
        <v>801</v>
      </c>
      <c r="I30" s="26">
        <f t="shared" si="1"/>
        <v>2846.832000000001</v>
      </c>
      <c r="J30" s="26">
        <f t="shared" si="1"/>
        <v>1866.616666666667</v>
      </c>
      <c r="K30" s="26">
        <f t="shared" si="0"/>
        <v>15.135822573294854</v>
      </c>
      <c r="L30" s="26">
        <f t="shared" si="0"/>
        <v>6.9910736579275925</v>
      </c>
    </row>
    <row r="31" spans="1:12" s="8" customFormat="1" ht="11.25">
      <c r="A31" s="16" t="s">
        <v>51</v>
      </c>
      <c r="B31" s="24" t="s">
        <v>52</v>
      </c>
      <c r="C31" s="26">
        <v>2064.9</v>
      </c>
      <c r="D31" s="26">
        <v>0</v>
      </c>
      <c r="E31" s="17">
        <v>1</v>
      </c>
      <c r="F31" s="17">
        <v>0</v>
      </c>
      <c r="G31" s="17">
        <v>347</v>
      </c>
      <c r="H31" s="17">
        <v>111</v>
      </c>
      <c r="I31" s="26">
        <f t="shared" si="1"/>
        <v>2064.9</v>
      </c>
      <c r="J31" s="26" t="s">
        <v>25</v>
      </c>
      <c r="K31" s="26">
        <f t="shared" si="0"/>
        <v>5.950720461095101</v>
      </c>
      <c r="L31" s="26">
        <f t="shared" si="0"/>
        <v>0</v>
      </c>
    </row>
    <row r="32" spans="1:12" ht="12">
      <c r="A32" s="16"/>
      <c r="B32" s="15" t="s">
        <v>53</v>
      </c>
      <c r="C32" s="26">
        <v>29350.32</v>
      </c>
      <c r="D32" s="26">
        <v>17513.510000000002</v>
      </c>
      <c r="E32" s="17">
        <v>4</v>
      </c>
      <c r="F32" s="17">
        <v>4</v>
      </c>
      <c r="G32" s="17">
        <v>3307</v>
      </c>
      <c r="H32" s="17">
        <v>1071</v>
      </c>
      <c r="I32" s="26">
        <f t="shared" si="1"/>
        <v>7337.58</v>
      </c>
      <c r="J32" s="26">
        <f t="shared" si="1"/>
        <v>4378.3775000000005</v>
      </c>
      <c r="K32" s="26">
        <f t="shared" si="0"/>
        <v>8.875210160266102</v>
      </c>
      <c r="L32" s="26">
        <f t="shared" si="0"/>
        <v>16.35248366013072</v>
      </c>
    </row>
    <row r="33" spans="1:12" ht="12">
      <c r="A33" s="18" t="s">
        <v>0</v>
      </c>
      <c r="B33" s="18"/>
      <c r="C33" s="25">
        <v>11080325.28</v>
      </c>
      <c r="D33" s="25">
        <v>9190584.6</v>
      </c>
      <c r="E33" s="25">
        <v>1592</v>
      </c>
      <c r="F33" s="25">
        <v>1271</v>
      </c>
      <c r="G33" s="25">
        <v>113230</v>
      </c>
      <c r="H33" s="25">
        <v>65642</v>
      </c>
      <c r="I33" s="28">
        <f t="shared" si="1"/>
        <v>6960.0033165829145</v>
      </c>
      <c r="J33" s="28">
        <f t="shared" si="1"/>
        <v>7230.987096774194</v>
      </c>
      <c r="K33" s="28">
        <f t="shared" si="0"/>
        <v>97.85679837498895</v>
      </c>
      <c r="L33" s="28">
        <f t="shared" si="0"/>
        <v>140.01073398129245</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J12" sqref="J12"/>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64</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54</v>
      </c>
      <c r="F8" s="41"/>
      <c r="G8" s="37" t="s">
        <v>27</v>
      </c>
      <c r="H8" s="42"/>
      <c r="I8" s="37" t="s">
        <v>55</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2012</v>
      </c>
      <c r="B10" s="38"/>
      <c r="C10" s="38"/>
      <c r="D10" s="38"/>
      <c r="E10" s="38"/>
      <c r="F10" s="38"/>
      <c r="G10" s="38"/>
      <c r="H10" s="38"/>
      <c r="I10" s="38"/>
      <c r="J10" s="38"/>
      <c r="K10" s="38"/>
      <c r="L10" s="39"/>
    </row>
    <row r="11" spans="1:12" s="8" customFormat="1" ht="12.75" customHeight="1">
      <c r="A11" s="16" t="s">
        <v>8</v>
      </c>
      <c r="B11" s="23" t="s">
        <v>29</v>
      </c>
      <c r="C11" s="26">
        <v>8937.76</v>
      </c>
      <c r="D11" s="26">
        <v>7178.17</v>
      </c>
      <c r="E11" s="17">
        <v>3</v>
      </c>
      <c r="F11" s="17">
        <v>2</v>
      </c>
      <c r="G11" s="17">
        <v>1279</v>
      </c>
      <c r="H11" s="17">
        <v>74</v>
      </c>
      <c r="I11" s="26">
        <f>C11/E11</f>
        <v>2979.2533333333336</v>
      </c>
      <c r="J11" s="26">
        <f>D11/F11</f>
        <v>3589.085</v>
      </c>
      <c r="K11" s="26">
        <f>C11/G11</f>
        <v>6.988084440969508</v>
      </c>
      <c r="L11" s="26">
        <f>D11/H11</f>
        <v>97.0022972972973</v>
      </c>
    </row>
    <row r="12" spans="1:12" s="8" customFormat="1" ht="12.75" customHeight="1">
      <c r="A12" s="16" t="s">
        <v>9</v>
      </c>
      <c r="B12" s="23" t="s">
        <v>30</v>
      </c>
      <c r="C12" s="27">
        <v>0</v>
      </c>
      <c r="D12" s="27">
        <v>0</v>
      </c>
      <c r="E12" s="19">
        <v>0</v>
      </c>
      <c r="F12" s="19">
        <v>0</v>
      </c>
      <c r="G12" s="19">
        <v>23</v>
      </c>
      <c r="H12" s="19">
        <v>9</v>
      </c>
      <c r="I12" s="26" t="s">
        <v>25</v>
      </c>
      <c r="J12" s="26" t="s">
        <v>25</v>
      </c>
      <c r="K12" s="26">
        <f aca="true" t="shared" si="0" ref="K12:L33">C12/G12</f>
        <v>0</v>
      </c>
      <c r="L12" s="26">
        <f t="shared" si="0"/>
        <v>0</v>
      </c>
    </row>
    <row r="13" spans="1:12" s="8" customFormat="1" ht="12.75" customHeight="1">
      <c r="A13" s="16" t="s">
        <v>10</v>
      </c>
      <c r="B13" s="23" t="s">
        <v>31</v>
      </c>
      <c r="C13" s="26">
        <v>223288.15</v>
      </c>
      <c r="D13" s="26">
        <v>341333.80000000005</v>
      </c>
      <c r="E13" s="17">
        <v>38</v>
      </c>
      <c r="F13" s="17">
        <v>49</v>
      </c>
      <c r="G13" s="17">
        <v>2977</v>
      </c>
      <c r="H13" s="17">
        <v>3247</v>
      </c>
      <c r="I13" s="26">
        <f aca="true" t="shared" si="1" ref="I13:J33">C13/E13</f>
        <v>5876.003947368421</v>
      </c>
      <c r="J13" s="26">
        <f t="shared" si="1"/>
        <v>6965.995918367348</v>
      </c>
      <c r="K13" s="26">
        <f t="shared" si="0"/>
        <v>75.004417198522</v>
      </c>
      <c r="L13" s="26">
        <f t="shared" si="0"/>
        <v>105.12282106559903</v>
      </c>
    </row>
    <row r="14" spans="1:12" s="8" customFormat="1" ht="12.75" customHeight="1">
      <c r="A14" s="16" t="s">
        <v>11</v>
      </c>
      <c r="B14" s="23" t="s">
        <v>32</v>
      </c>
      <c r="C14" s="26">
        <v>0</v>
      </c>
      <c r="D14" s="26">
        <v>0</v>
      </c>
      <c r="E14" s="17">
        <v>0</v>
      </c>
      <c r="F14" s="17">
        <v>0</v>
      </c>
      <c r="G14" s="17">
        <v>219</v>
      </c>
      <c r="H14" s="17">
        <v>25</v>
      </c>
      <c r="I14" s="26" t="s">
        <v>25</v>
      </c>
      <c r="J14" s="26" t="s">
        <v>25</v>
      </c>
      <c r="K14" s="26">
        <f t="shared" si="0"/>
        <v>0</v>
      </c>
      <c r="L14" s="26">
        <f t="shared" si="0"/>
        <v>0</v>
      </c>
    </row>
    <row r="15" spans="1:12" s="8" customFormat="1" ht="12.75" customHeight="1">
      <c r="A15" s="16" t="s">
        <v>12</v>
      </c>
      <c r="B15" s="23" t="s">
        <v>33</v>
      </c>
      <c r="C15" s="26">
        <v>0</v>
      </c>
      <c r="D15" s="26">
        <v>997.25</v>
      </c>
      <c r="E15" s="17">
        <v>0</v>
      </c>
      <c r="F15" s="17">
        <v>1</v>
      </c>
      <c r="G15" s="17">
        <v>133</v>
      </c>
      <c r="H15" s="17">
        <v>123</v>
      </c>
      <c r="I15" s="26" t="s">
        <v>25</v>
      </c>
      <c r="J15" s="26">
        <f>D15/F15</f>
        <v>997.25</v>
      </c>
      <c r="K15" s="26">
        <f t="shared" si="0"/>
        <v>0</v>
      </c>
      <c r="L15" s="26">
        <f t="shared" si="0"/>
        <v>8.107723577235772</v>
      </c>
    </row>
    <row r="16" spans="1:12" s="8" customFormat="1" ht="12.75" customHeight="1">
      <c r="A16" s="16" t="s">
        <v>13</v>
      </c>
      <c r="B16" s="23" t="s">
        <v>34</v>
      </c>
      <c r="C16" s="26">
        <v>19488.56</v>
      </c>
      <c r="D16" s="26">
        <v>31843.54</v>
      </c>
      <c r="E16" s="17">
        <v>7</v>
      </c>
      <c r="F16" s="17">
        <v>4</v>
      </c>
      <c r="G16" s="17">
        <v>1843</v>
      </c>
      <c r="H16" s="17">
        <v>1758</v>
      </c>
      <c r="I16" s="26">
        <f t="shared" si="1"/>
        <v>2784.0800000000004</v>
      </c>
      <c r="J16" s="26">
        <f t="shared" si="1"/>
        <v>7960.885</v>
      </c>
      <c r="K16" s="26">
        <f t="shared" si="0"/>
        <v>10.574367878459034</v>
      </c>
      <c r="L16" s="26">
        <f t="shared" si="0"/>
        <v>18.113503981797496</v>
      </c>
    </row>
    <row r="17" spans="1:12" s="8" customFormat="1" ht="12.75" customHeight="1">
      <c r="A17" s="16" t="s">
        <v>14</v>
      </c>
      <c r="B17" s="23" t="s">
        <v>35</v>
      </c>
      <c r="C17" s="26">
        <v>1317109.1799999997</v>
      </c>
      <c r="D17" s="26">
        <v>1865610.79</v>
      </c>
      <c r="E17" s="17">
        <v>262</v>
      </c>
      <c r="F17" s="17">
        <v>344</v>
      </c>
      <c r="G17" s="17">
        <v>11983</v>
      </c>
      <c r="H17" s="17">
        <v>12135</v>
      </c>
      <c r="I17" s="26">
        <f t="shared" si="1"/>
        <v>5027.134274809159</v>
      </c>
      <c r="J17" s="26">
        <f t="shared" si="1"/>
        <v>5423.287180232558</v>
      </c>
      <c r="K17" s="26">
        <f t="shared" si="0"/>
        <v>109.9148109822248</v>
      </c>
      <c r="L17" s="26">
        <f t="shared" si="0"/>
        <v>153.73801318500207</v>
      </c>
    </row>
    <row r="18" spans="1:12" s="8" customFormat="1" ht="12.75" customHeight="1">
      <c r="A18" s="16" t="s">
        <v>15</v>
      </c>
      <c r="B18" s="23" t="s">
        <v>36</v>
      </c>
      <c r="C18" s="26">
        <v>407576.29000000004</v>
      </c>
      <c r="D18" s="26">
        <v>237303.26000000004</v>
      </c>
      <c r="E18" s="17">
        <v>33</v>
      </c>
      <c r="F18" s="17">
        <v>24</v>
      </c>
      <c r="G18" s="17">
        <v>2237</v>
      </c>
      <c r="H18" s="17">
        <v>1795</v>
      </c>
      <c r="I18" s="26">
        <f t="shared" si="1"/>
        <v>12350.796666666667</v>
      </c>
      <c r="J18" s="26">
        <f t="shared" si="1"/>
        <v>9887.635833333336</v>
      </c>
      <c r="K18" s="26">
        <f t="shared" si="0"/>
        <v>182.19771569065713</v>
      </c>
      <c r="L18" s="26">
        <f t="shared" si="0"/>
        <v>132.20237325905293</v>
      </c>
    </row>
    <row r="19" spans="1:12" s="8" customFormat="1" ht="12.75" customHeight="1">
      <c r="A19" s="16" t="s">
        <v>16</v>
      </c>
      <c r="B19" s="23" t="s">
        <v>37</v>
      </c>
      <c r="C19" s="26">
        <v>1270551.0300000003</v>
      </c>
      <c r="D19" s="26">
        <v>731074.5900000001</v>
      </c>
      <c r="E19" s="17">
        <v>251</v>
      </c>
      <c r="F19" s="17">
        <v>149</v>
      </c>
      <c r="G19" s="17">
        <v>7745</v>
      </c>
      <c r="H19" s="17">
        <v>3917</v>
      </c>
      <c r="I19" s="26">
        <f t="shared" si="1"/>
        <v>5061.9562948207185</v>
      </c>
      <c r="J19" s="26">
        <f t="shared" si="1"/>
        <v>4906.540872483222</v>
      </c>
      <c r="K19" s="26">
        <f t="shared" si="0"/>
        <v>164.0479057456424</v>
      </c>
      <c r="L19" s="26">
        <f t="shared" si="0"/>
        <v>186.64145774827676</v>
      </c>
    </row>
    <row r="20" spans="1:12" s="8" customFormat="1" ht="12.75" customHeight="1">
      <c r="A20" s="16" t="s">
        <v>17</v>
      </c>
      <c r="B20" s="23" t="s">
        <v>38</v>
      </c>
      <c r="C20" s="26">
        <v>12540.17</v>
      </c>
      <c r="D20" s="26">
        <v>45411.03</v>
      </c>
      <c r="E20" s="17">
        <v>4</v>
      </c>
      <c r="F20" s="17">
        <v>8</v>
      </c>
      <c r="G20" s="17">
        <v>2671</v>
      </c>
      <c r="H20" s="17">
        <v>2173</v>
      </c>
      <c r="I20" s="26">
        <f t="shared" si="1"/>
        <v>3135.0425</v>
      </c>
      <c r="J20" s="26">
        <f t="shared" si="1"/>
        <v>5676.37875</v>
      </c>
      <c r="K20" s="26">
        <f t="shared" si="0"/>
        <v>4.694934481467615</v>
      </c>
      <c r="L20" s="26">
        <f t="shared" si="0"/>
        <v>20.897850897376898</v>
      </c>
    </row>
    <row r="21" spans="1:12" s="8" customFormat="1" ht="12.75" customHeight="1">
      <c r="A21" s="16" t="s">
        <v>18</v>
      </c>
      <c r="B21" s="23" t="s">
        <v>39</v>
      </c>
      <c r="C21" s="26">
        <v>251996.97</v>
      </c>
      <c r="D21" s="26">
        <v>639020.17</v>
      </c>
      <c r="E21" s="17">
        <v>25</v>
      </c>
      <c r="F21" s="17">
        <v>72</v>
      </c>
      <c r="G21" s="17">
        <v>10073</v>
      </c>
      <c r="H21" s="17">
        <v>11086</v>
      </c>
      <c r="I21" s="26">
        <f t="shared" si="1"/>
        <v>10079.8788</v>
      </c>
      <c r="J21" s="26">
        <f t="shared" si="1"/>
        <v>8875.28013888889</v>
      </c>
      <c r="K21" s="26">
        <f t="shared" si="0"/>
        <v>25.017072371686687</v>
      </c>
      <c r="L21" s="26">
        <f t="shared" si="0"/>
        <v>57.64208641529858</v>
      </c>
    </row>
    <row r="22" spans="1:12" s="8" customFormat="1" ht="12.75" customHeight="1">
      <c r="A22" s="16" t="s">
        <v>19</v>
      </c>
      <c r="B22" s="23" t="s">
        <v>40</v>
      </c>
      <c r="C22" s="26">
        <v>51388.53</v>
      </c>
      <c r="D22" s="26">
        <v>1603.9</v>
      </c>
      <c r="E22" s="17">
        <v>3</v>
      </c>
      <c r="F22" s="17">
        <v>1</v>
      </c>
      <c r="G22" s="17">
        <v>898</v>
      </c>
      <c r="H22" s="17">
        <v>337</v>
      </c>
      <c r="I22" s="26">
        <f t="shared" si="1"/>
        <v>17129.51</v>
      </c>
      <c r="J22" s="26">
        <f t="shared" si="1"/>
        <v>1603.9</v>
      </c>
      <c r="K22" s="26">
        <f t="shared" si="0"/>
        <v>57.225534521158124</v>
      </c>
      <c r="L22" s="26">
        <f t="shared" si="0"/>
        <v>4.759347181008902</v>
      </c>
    </row>
    <row r="23" spans="1:12" s="8" customFormat="1" ht="12.75" customHeight="1">
      <c r="A23" s="16" t="s">
        <v>20</v>
      </c>
      <c r="B23" s="23" t="s">
        <v>41</v>
      </c>
      <c r="C23" s="26">
        <v>121913.93000000001</v>
      </c>
      <c r="D23" s="26">
        <v>216604.57000000004</v>
      </c>
      <c r="E23" s="17">
        <v>15</v>
      </c>
      <c r="F23" s="17">
        <v>30</v>
      </c>
      <c r="G23" s="17">
        <v>7943</v>
      </c>
      <c r="H23" s="17">
        <v>7369</v>
      </c>
      <c r="I23" s="26">
        <f t="shared" si="1"/>
        <v>8127.595333333334</v>
      </c>
      <c r="J23" s="26">
        <f t="shared" si="1"/>
        <v>7220.152333333334</v>
      </c>
      <c r="K23" s="26">
        <f t="shared" si="0"/>
        <v>15.348600025179405</v>
      </c>
      <c r="L23" s="26">
        <f t="shared" si="0"/>
        <v>29.394024969466688</v>
      </c>
    </row>
    <row r="24" spans="1:12" s="8" customFormat="1" ht="12.75" customHeight="1">
      <c r="A24" s="16" t="s">
        <v>21</v>
      </c>
      <c r="B24" s="23" t="s">
        <v>42</v>
      </c>
      <c r="C24" s="26">
        <v>921111.2800000003</v>
      </c>
      <c r="D24" s="26">
        <v>378992.05</v>
      </c>
      <c r="E24" s="17">
        <v>230</v>
      </c>
      <c r="F24" s="17">
        <v>90</v>
      </c>
      <c r="G24" s="17">
        <v>8076</v>
      </c>
      <c r="H24" s="17">
        <v>8424</v>
      </c>
      <c r="I24" s="26">
        <f t="shared" si="1"/>
        <v>4004.8316521739143</v>
      </c>
      <c r="J24" s="26">
        <f t="shared" si="1"/>
        <v>4211.022777777777</v>
      </c>
      <c r="K24" s="26">
        <f t="shared" si="0"/>
        <v>114.0553838533928</v>
      </c>
      <c r="L24" s="26">
        <f t="shared" si="0"/>
        <v>44.98955959164292</v>
      </c>
    </row>
    <row r="25" spans="1:12" s="8" customFormat="1" ht="12.75" customHeight="1">
      <c r="A25" s="16" t="s">
        <v>22</v>
      </c>
      <c r="B25" s="24" t="s">
        <v>60</v>
      </c>
      <c r="C25" s="26">
        <v>423260.8300000001</v>
      </c>
      <c r="D25" s="26">
        <v>35211.38</v>
      </c>
      <c r="E25" s="17">
        <v>52</v>
      </c>
      <c r="F25" s="17">
        <v>8</v>
      </c>
      <c r="G25" s="17">
        <v>24637</v>
      </c>
      <c r="H25" s="17">
        <v>1354</v>
      </c>
      <c r="I25" s="26">
        <f t="shared" si="1"/>
        <v>8139.6313461538475</v>
      </c>
      <c r="J25" s="26">
        <f t="shared" si="1"/>
        <v>4401.4225</v>
      </c>
      <c r="K25" s="26">
        <f t="shared" si="0"/>
        <v>17.17988513211836</v>
      </c>
      <c r="L25" s="26">
        <f t="shared" si="0"/>
        <v>26.005450516986706</v>
      </c>
    </row>
    <row r="26" spans="1:12" s="8" customFormat="1" ht="12.75" customHeight="1">
      <c r="A26" s="16" t="s">
        <v>23</v>
      </c>
      <c r="B26" s="24" t="s">
        <v>43</v>
      </c>
      <c r="C26" s="26">
        <v>70429.70999999999</v>
      </c>
      <c r="D26" s="26">
        <v>26129.56</v>
      </c>
      <c r="E26" s="17">
        <v>7</v>
      </c>
      <c r="F26" s="17">
        <v>4</v>
      </c>
      <c r="G26" s="17">
        <v>1621</v>
      </c>
      <c r="H26" s="17">
        <v>582</v>
      </c>
      <c r="I26" s="26">
        <f t="shared" si="1"/>
        <v>10061.387142857142</v>
      </c>
      <c r="J26" s="26">
        <f t="shared" si="1"/>
        <v>6532.39</v>
      </c>
      <c r="K26" s="26">
        <f t="shared" si="0"/>
        <v>43.44830968537939</v>
      </c>
      <c r="L26" s="26">
        <f t="shared" si="0"/>
        <v>44.896151202749145</v>
      </c>
    </row>
    <row r="27" spans="1:12" s="8" customFormat="1" ht="12.75" customHeight="1">
      <c r="A27" s="16" t="s">
        <v>24</v>
      </c>
      <c r="B27" s="24" t="s">
        <v>44</v>
      </c>
      <c r="C27" s="26">
        <v>6530025.889999996</v>
      </c>
      <c r="D27" s="26">
        <v>5058289.829999999</v>
      </c>
      <c r="E27" s="17">
        <v>592</v>
      </c>
      <c r="F27" s="17">
        <v>447</v>
      </c>
      <c r="G27" s="17">
        <v>17361</v>
      </c>
      <c r="H27" s="17">
        <v>8771</v>
      </c>
      <c r="I27" s="26">
        <f t="shared" si="1"/>
        <v>11030.449138513506</v>
      </c>
      <c r="J27" s="26">
        <f t="shared" si="1"/>
        <v>11316.084630872481</v>
      </c>
      <c r="K27" s="26">
        <f t="shared" si="0"/>
        <v>376.13189850815024</v>
      </c>
      <c r="L27" s="26">
        <f t="shared" si="0"/>
        <v>576.7061714741761</v>
      </c>
    </row>
    <row r="28" spans="1:12" s="8" customFormat="1" ht="12.75" customHeight="1">
      <c r="A28" s="16" t="s">
        <v>45</v>
      </c>
      <c r="B28" s="24" t="s">
        <v>46</v>
      </c>
      <c r="C28" s="26">
        <v>39992.729999999996</v>
      </c>
      <c r="D28" s="26">
        <v>75383.66</v>
      </c>
      <c r="E28" s="17">
        <v>7</v>
      </c>
      <c r="F28" s="17">
        <v>8</v>
      </c>
      <c r="G28" s="17">
        <v>803</v>
      </c>
      <c r="H28" s="17">
        <v>324</v>
      </c>
      <c r="I28" s="26">
        <f t="shared" si="1"/>
        <v>5713.2471428571425</v>
      </c>
      <c r="J28" s="26">
        <f t="shared" si="1"/>
        <v>9422.9575</v>
      </c>
      <c r="K28" s="26">
        <f t="shared" si="0"/>
        <v>49.804146948941465</v>
      </c>
      <c r="L28" s="26">
        <f t="shared" si="0"/>
        <v>232.66561728395064</v>
      </c>
    </row>
    <row r="29" spans="1:13" s="8" customFormat="1" ht="12.75" customHeight="1">
      <c r="A29" s="16" t="s">
        <v>47</v>
      </c>
      <c r="B29" s="24" t="s">
        <v>48</v>
      </c>
      <c r="C29" s="26">
        <v>344385.4</v>
      </c>
      <c r="D29" s="26">
        <v>280011.97</v>
      </c>
      <c r="E29" s="17">
        <v>68</v>
      </c>
      <c r="F29" s="17">
        <v>54</v>
      </c>
      <c r="G29" s="17">
        <v>3729</v>
      </c>
      <c r="H29" s="17">
        <v>1567</v>
      </c>
      <c r="I29" s="26">
        <f t="shared" si="1"/>
        <v>5064.4911764705885</v>
      </c>
      <c r="J29" s="26">
        <f t="shared" si="1"/>
        <v>5185.406851851852</v>
      </c>
      <c r="K29" s="26">
        <f t="shared" si="0"/>
        <v>92.35328506301958</v>
      </c>
      <c r="L29" s="26">
        <f t="shared" si="0"/>
        <v>178.69302488832162</v>
      </c>
      <c r="M29" s="9"/>
    </row>
    <row r="30" spans="1:12" s="8" customFormat="1" ht="25.5" customHeight="1">
      <c r="A30" s="16" t="s">
        <v>49</v>
      </c>
      <c r="B30" s="15" t="s">
        <v>50</v>
      </c>
      <c r="C30" s="26">
        <v>251960.78000000003</v>
      </c>
      <c r="D30" s="26">
        <v>33842.6</v>
      </c>
      <c r="E30" s="17">
        <v>76</v>
      </c>
      <c r="F30" s="17">
        <v>8</v>
      </c>
      <c r="G30" s="17">
        <v>6800</v>
      </c>
      <c r="H30" s="17">
        <v>811</v>
      </c>
      <c r="I30" s="26">
        <f t="shared" si="1"/>
        <v>3315.273421052632</v>
      </c>
      <c r="J30" s="26">
        <f t="shared" si="1"/>
        <v>4230.325</v>
      </c>
      <c r="K30" s="26">
        <f t="shared" si="0"/>
        <v>37.05305588235294</v>
      </c>
      <c r="L30" s="26">
        <f t="shared" si="0"/>
        <v>41.72946979038224</v>
      </c>
    </row>
    <row r="31" spans="1:12" s="8" customFormat="1" ht="11.25">
      <c r="A31" s="16" t="s">
        <v>51</v>
      </c>
      <c r="B31" s="24" t="s">
        <v>52</v>
      </c>
      <c r="C31" s="26">
        <v>2848.1400000000003</v>
      </c>
      <c r="D31" s="26">
        <v>0</v>
      </c>
      <c r="E31" s="17">
        <v>1</v>
      </c>
      <c r="F31" s="17">
        <v>0</v>
      </c>
      <c r="G31" s="17">
        <v>353</v>
      </c>
      <c r="H31" s="17">
        <v>110</v>
      </c>
      <c r="I31" s="26">
        <f t="shared" si="1"/>
        <v>2848.1400000000003</v>
      </c>
      <c r="J31" s="26" t="s">
        <v>25</v>
      </c>
      <c r="K31" s="26">
        <f t="shared" si="0"/>
        <v>8.068385269121814</v>
      </c>
      <c r="L31" s="26">
        <f t="shared" si="0"/>
        <v>0</v>
      </c>
    </row>
    <row r="32" spans="1:12" ht="12">
      <c r="A32" s="16"/>
      <c r="B32" s="15" t="s">
        <v>53</v>
      </c>
      <c r="C32" s="26">
        <v>26169.520000000004</v>
      </c>
      <c r="D32" s="26">
        <v>45106.55</v>
      </c>
      <c r="E32" s="17">
        <v>2</v>
      </c>
      <c r="F32" s="17">
        <v>7</v>
      </c>
      <c r="G32" s="17">
        <v>3005</v>
      </c>
      <c r="H32" s="17">
        <v>1094</v>
      </c>
      <c r="I32" s="26">
        <f t="shared" si="1"/>
        <v>13084.760000000002</v>
      </c>
      <c r="J32" s="26">
        <f t="shared" si="1"/>
        <v>6443.792857142857</v>
      </c>
      <c r="K32" s="26">
        <f t="shared" si="0"/>
        <v>8.708658901830285</v>
      </c>
      <c r="L32" s="26">
        <f t="shared" si="0"/>
        <v>41.23085009140768</v>
      </c>
    </row>
    <row r="33" spans="1:12" ht="12">
      <c r="A33" s="18" t="s">
        <v>0</v>
      </c>
      <c r="B33" s="18"/>
      <c r="C33" s="25">
        <f aca="true" t="shared" si="2" ref="C33:H33">SUM(C11:C32)</f>
        <v>12294974.849999996</v>
      </c>
      <c r="D33" s="25">
        <f t="shared" si="2"/>
        <v>10050948.67</v>
      </c>
      <c r="E33" s="25">
        <f t="shared" si="2"/>
        <v>1676</v>
      </c>
      <c r="F33" s="25">
        <f t="shared" si="2"/>
        <v>1310</v>
      </c>
      <c r="G33" s="25">
        <f t="shared" si="2"/>
        <v>116409</v>
      </c>
      <c r="H33" s="25">
        <f t="shared" si="2"/>
        <v>67085</v>
      </c>
      <c r="I33" s="28">
        <f t="shared" si="1"/>
        <v>7335.903848448685</v>
      </c>
      <c r="J33" s="28">
        <f t="shared" si="1"/>
        <v>7672.479900763358</v>
      </c>
      <c r="K33" s="28">
        <f t="shared" si="0"/>
        <v>105.6187653016519</v>
      </c>
      <c r="L33" s="28">
        <f t="shared" si="0"/>
        <v>149.82408392338078</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L31" sqref="L31"/>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65</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2013</v>
      </c>
      <c r="B10" s="38"/>
      <c r="C10" s="38"/>
      <c r="D10" s="38"/>
      <c r="E10" s="38"/>
      <c r="F10" s="38"/>
      <c r="G10" s="38"/>
      <c r="H10" s="38"/>
      <c r="I10" s="38"/>
      <c r="J10" s="38"/>
      <c r="K10" s="38"/>
      <c r="L10" s="39"/>
    </row>
    <row r="11" spans="1:12" s="8" customFormat="1" ht="12.75" customHeight="1">
      <c r="A11" s="16" t="s">
        <v>8</v>
      </c>
      <c r="B11" s="23" t="s">
        <v>29</v>
      </c>
      <c r="C11" s="26">
        <v>32155.989999999998</v>
      </c>
      <c r="D11" s="26">
        <v>0</v>
      </c>
      <c r="E11" s="17">
        <v>3</v>
      </c>
      <c r="F11" s="17">
        <v>0</v>
      </c>
      <c r="G11" s="17">
        <v>1112</v>
      </c>
      <c r="H11" s="17">
        <v>68</v>
      </c>
      <c r="I11" s="26">
        <f>C11/E11</f>
        <v>10718.663333333332</v>
      </c>
      <c r="J11" s="26" t="s">
        <v>25</v>
      </c>
      <c r="K11" s="26">
        <f>C11/G11</f>
        <v>28.917257194244602</v>
      </c>
      <c r="L11" s="26">
        <f>D11/H11</f>
        <v>0</v>
      </c>
    </row>
    <row r="12" spans="1:12" s="8" customFormat="1" ht="12.75" customHeight="1">
      <c r="A12" s="16" t="s">
        <v>9</v>
      </c>
      <c r="B12" s="23" t="s">
        <v>30</v>
      </c>
      <c r="C12" s="27">
        <v>0</v>
      </c>
      <c r="D12" s="27">
        <v>0</v>
      </c>
      <c r="E12" s="19">
        <v>0</v>
      </c>
      <c r="F12" s="19">
        <v>0</v>
      </c>
      <c r="G12" s="19">
        <v>24</v>
      </c>
      <c r="H12" s="19">
        <v>8</v>
      </c>
      <c r="I12" s="26" t="s">
        <v>25</v>
      </c>
      <c r="J12" s="26" t="s">
        <v>25</v>
      </c>
      <c r="K12" s="26">
        <f aca="true" t="shared" si="0" ref="K12:L33">C12/G12</f>
        <v>0</v>
      </c>
      <c r="L12" s="26">
        <f t="shared" si="0"/>
        <v>0</v>
      </c>
    </row>
    <row r="13" spans="1:12" s="8" customFormat="1" ht="12.75" customHeight="1">
      <c r="A13" s="16" t="s">
        <v>10</v>
      </c>
      <c r="B13" s="23" t="s">
        <v>31</v>
      </c>
      <c r="C13" s="26">
        <v>316183.94000000006</v>
      </c>
      <c r="D13" s="26">
        <v>344841.48000000004</v>
      </c>
      <c r="E13" s="17">
        <v>47</v>
      </c>
      <c r="F13" s="17">
        <v>49</v>
      </c>
      <c r="G13" s="17">
        <v>2928</v>
      </c>
      <c r="H13" s="17">
        <v>3251</v>
      </c>
      <c r="I13" s="26">
        <f aca="true" t="shared" si="1" ref="I13:J33">C13/E13</f>
        <v>6727.317872340427</v>
      </c>
      <c r="J13" s="26">
        <f t="shared" si="1"/>
        <v>7037.581224489797</v>
      </c>
      <c r="K13" s="26">
        <f t="shared" si="0"/>
        <v>107.98631830601094</v>
      </c>
      <c r="L13" s="26">
        <f t="shared" si="0"/>
        <v>106.07243309750847</v>
      </c>
    </row>
    <row r="14" spans="1:12" s="8" customFormat="1" ht="12.75" customHeight="1">
      <c r="A14" s="16" t="s">
        <v>11</v>
      </c>
      <c r="B14" s="23" t="s">
        <v>32</v>
      </c>
      <c r="C14" s="26">
        <v>0</v>
      </c>
      <c r="D14" s="26">
        <v>0</v>
      </c>
      <c r="E14" s="17">
        <v>0</v>
      </c>
      <c r="F14" s="17">
        <v>0</v>
      </c>
      <c r="G14" s="17">
        <v>246</v>
      </c>
      <c r="H14" s="17">
        <v>28</v>
      </c>
      <c r="I14" s="26" t="s">
        <v>25</v>
      </c>
      <c r="J14" s="26" t="s">
        <v>25</v>
      </c>
      <c r="K14" s="26">
        <f t="shared" si="0"/>
        <v>0</v>
      </c>
      <c r="L14" s="26">
        <f t="shared" si="0"/>
        <v>0</v>
      </c>
    </row>
    <row r="15" spans="1:12" s="8" customFormat="1" ht="12.75" customHeight="1">
      <c r="A15" s="16" t="s">
        <v>12</v>
      </c>
      <c r="B15" s="23" t="s">
        <v>33</v>
      </c>
      <c r="C15" s="26">
        <v>7042.29</v>
      </c>
      <c r="D15" s="26">
        <v>11597.28</v>
      </c>
      <c r="E15" s="17">
        <v>1</v>
      </c>
      <c r="F15" s="17">
        <v>2</v>
      </c>
      <c r="G15" s="17">
        <v>142</v>
      </c>
      <c r="H15" s="17">
        <v>120</v>
      </c>
      <c r="I15" s="26">
        <f t="shared" si="1"/>
        <v>7042.29</v>
      </c>
      <c r="J15" s="26">
        <f t="shared" si="1"/>
        <v>5798.64</v>
      </c>
      <c r="K15" s="26">
        <f t="shared" si="0"/>
        <v>49.59359154929577</v>
      </c>
      <c r="L15" s="26">
        <f t="shared" si="0"/>
        <v>96.644</v>
      </c>
    </row>
    <row r="16" spans="1:12" s="8" customFormat="1" ht="12.75" customHeight="1">
      <c r="A16" s="16" t="s">
        <v>13</v>
      </c>
      <c r="B16" s="23" t="s">
        <v>34</v>
      </c>
      <c r="C16" s="26">
        <v>58014.27</v>
      </c>
      <c r="D16" s="26">
        <v>26297.75</v>
      </c>
      <c r="E16" s="17">
        <v>11</v>
      </c>
      <c r="F16" s="17">
        <v>4</v>
      </c>
      <c r="G16" s="17">
        <v>1831</v>
      </c>
      <c r="H16" s="17">
        <v>1794</v>
      </c>
      <c r="I16" s="26">
        <f t="shared" si="1"/>
        <v>5274.024545454545</v>
      </c>
      <c r="J16" s="26">
        <f t="shared" si="1"/>
        <v>6574.4375</v>
      </c>
      <c r="K16" s="26">
        <f t="shared" si="0"/>
        <v>31.68447296559257</v>
      </c>
      <c r="L16" s="26">
        <f t="shared" si="0"/>
        <v>14.658723522853958</v>
      </c>
    </row>
    <row r="17" spans="1:12" s="8" customFormat="1" ht="12.75" customHeight="1">
      <c r="A17" s="16" t="s">
        <v>14</v>
      </c>
      <c r="B17" s="23" t="s">
        <v>35</v>
      </c>
      <c r="C17" s="26">
        <v>1339898.4000000004</v>
      </c>
      <c r="D17" s="26">
        <v>2097280.7800000007</v>
      </c>
      <c r="E17" s="17">
        <v>255</v>
      </c>
      <c r="F17" s="17">
        <v>349</v>
      </c>
      <c r="G17" s="17">
        <v>11982</v>
      </c>
      <c r="H17" s="17">
        <v>12280</v>
      </c>
      <c r="I17" s="26">
        <f t="shared" si="1"/>
        <v>5254.503529411766</v>
      </c>
      <c r="J17" s="26">
        <f t="shared" si="1"/>
        <v>6009.400515759315</v>
      </c>
      <c r="K17" s="26">
        <f t="shared" si="0"/>
        <v>111.82593890836257</v>
      </c>
      <c r="L17" s="26">
        <f t="shared" si="0"/>
        <v>170.78833713355056</v>
      </c>
    </row>
    <row r="18" spans="1:12" s="8" customFormat="1" ht="12.75" customHeight="1">
      <c r="A18" s="16" t="s">
        <v>15</v>
      </c>
      <c r="B18" s="23" t="s">
        <v>36</v>
      </c>
      <c r="C18" s="26">
        <v>321627.97000000003</v>
      </c>
      <c r="D18" s="26">
        <v>134198.53000000003</v>
      </c>
      <c r="E18" s="17">
        <v>29</v>
      </c>
      <c r="F18" s="17">
        <v>14</v>
      </c>
      <c r="G18" s="17">
        <v>2166</v>
      </c>
      <c r="H18" s="17">
        <v>1762</v>
      </c>
      <c r="I18" s="26">
        <f t="shared" si="1"/>
        <v>11090.619655172415</v>
      </c>
      <c r="J18" s="26">
        <f t="shared" si="1"/>
        <v>9585.609285714288</v>
      </c>
      <c r="K18" s="26">
        <f t="shared" si="0"/>
        <v>148.4893674976916</v>
      </c>
      <c r="L18" s="26">
        <f t="shared" si="0"/>
        <v>76.16261634506245</v>
      </c>
    </row>
    <row r="19" spans="1:12" s="8" customFormat="1" ht="12.75" customHeight="1">
      <c r="A19" s="16" t="s">
        <v>16</v>
      </c>
      <c r="B19" s="23" t="s">
        <v>37</v>
      </c>
      <c r="C19" s="26">
        <v>1169038.69</v>
      </c>
      <c r="D19" s="26">
        <v>665420.6999999998</v>
      </c>
      <c r="E19" s="17">
        <v>242</v>
      </c>
      <c r="F19" s="17">
        <v>136</v>
      </c>
      <c r="G19" s="17">
        <v>7964</v>
      </c>
      <c r="H19" s="17">
        <v>3988</v>
      </c>
      <c r="I19" s="26">
        <f t="shared" si="1"/>
        <v>4830.7383884297515</v>
      </c>
      <c r="J19" s="26">
        <f t="shared" si="1"/>
        <v>4892.799264705881</v>
      </c>
      <c r="K19" s="26">
        <f t="shared" si="0"/>
        <v>146.79039301858361</v>
      </c>
      <c r="L19" s="26">
        <f t="shared" si="0"/>
        <v>166.85574222668</v>
      </c>
    </row>
    <row r="20" spans="1:12" s="8" customFormat="1" ht="12.75" customHeight="1">
      <c r="A20" s="16" t="s">
        <v>17</v>
      </c>
      <c r="B20" s="23" t="s">
        <v>38</v>
      </c>
      <c r="C20" s="26">
        <v>30562.53</v>
      </c>
      <c r="D20" s="26">
        <v>40979.98</v>
      </c>
      <c r="E20" s="17">
        <v>7</v>
      </c>
      <c r="F20" s="17">
        <v>7</v>
      </c>
      <c r="G20" s="17">
        <v>2754</v>
      </c>
      <c r="H20" s="17">
        <v>2115</v>
      </c>
      <c r="I20" s="26">
        <f t="shared" si="1"/>
        <v>4366.075714285714</v>
      </c>
      <c r="J20" s="26">
        <f t="shared" si="1"/>
        <v>5854.282857142857</v>
      </c>
      <c r="K20" s="26">
        <f t="shared" si="0"/>
        <v>11.097505446623094</v>
      </c>
      <c r="L20" s="26">
        <f t="shared" si="0"/>
        <v>19.37587706855792</v>
      </c>
    </row>
    <row r="21" spans="1:12" s="8" customFormat="1" ht="12.75" customHeight="1">
      <c r="A21" s="16" t="s">
        <v>18</v>
      </c>
      <c r="B21" s="23" t="s">
        <v>39</v>
      </c>
      <c r="C21" s="26">
        <v>183822.69</v>
      </c>
      <c r="D21" s="26">
        <v>553457.21</v>
      </c>
      <c r="E21" s="17">
        <v>17</v>
      </c>
      <c r="F21" s="17">
        <v>79</v>
      </c>
      <c r="G21" s="17">
        <v>10276</v>
      </c>
      <c r="H21" s="17">
        <v>11086</v>
      </c>
      <c r="I21" s="26">
        <f t="shared" si="1"/>
        <v>10813.099411764706</v>
      </c>
      <c r="J21" s="26">
        <f t="shared" si="1"/>
        <v>7005.78746835443</v>
      </c>
      <c r="K21" s="26">
        <f t="shared" si="0"/>
        <v>17.888545153756326</v>
      </c>
      <c r="L21" s="26">
        <f t="shared" si="0"/>
        <v>49.923977088219374</v>
      </c>
    </row>
    <row r="22" spans="1:12" s="8" customFormat="1" ht="12.75" customHeight="1">
      <c r="A22" s="16" t="s">
        <v>19</v>
      </c>
      <c r="B22" s="23" t="s">
        <v>40</v>
      </c>
      <c r="C22" s="26">
        <v>18021.23</v>
      </c>
      <c r="D22" s="26">
        <v>5025.009999999999</v>
      </c>
      <c r="E22" s="17">
        <v>3</v>
      </c>
      <c r="F22" s="17">
        <v>2</v>
      </c>
      <c r="G22" s="17">
        <v>948</v>
      </c>
      <c r="H22" s="17">
        <v>358</v>
      </c>
      <c r="I22" s="26">
        <f t="shared" si="1"/>
        <v>6007.076666666667</v>
      </c>
      <c r="J22" s="26">
        <f t="shared" si="1"/>
        <v>2512.5049999999997</v>
      </c>
      <c r="K22" s="26">
        <f t="shared" si="0"/>
        <v>19.009736286919832</v>
      </c>
      <c r="L22" s="26">
        <f t="shared" si="0"/>
        <v>14.036340782122902</v>
      </c>
    </row>
    <row r="23" spans="1:12" s="8" customFormat="1" ht="12.75" customHeight="1">
      <c r="A23" s="16" t="s">
        <v>20</v>
      </c>
      <c r="B23" s="23" t="s">
        <v>41</v>
      </c>
      <c r="C23" s="26">
        <v>107066.99999999999</v>
      </c>
      <c r="D23" s="26">
        <v>310630.08</v>
      </c>
      <c r="E23" s="17">
        <v>16</v>
      </c>
      <c r="F23" s="17">
        <v>41</v>
      </c>
      <c r="G23" s="17">
        <v>8277</v>
      </c>
      <c r="H23" s="17">
        <v>7600</v>
      </c>
      <c r="I23" s="26">
        <f t="shared" si="1"/>
        <v>6691.687499999999</v>
      </c>
      <c r="J23" s="26">
        <f t="shared" si="1"/>
        <v>7576.343414634147</v>
      </c>
      <c r="K23" s="26">
        <f t="shared" si="0"/>
        <v>12.93548387096774</v>
      </c>
      <c r="L23" s="26">
        <f t="shared" si="0"/>
        <v>40.872378947368425</v>
      </c>
    </row>
    <row r="24" spans="1:12" s="8" customFormat="1" ht="12.75" customHeight="1">
      <c r="A24" s="16" t="s">
        <v>21</v>
      </c>
      <c r="B24" s="23" t="s">
        <v>42</v>
      </c>
      <c r="C24" s="26">
        <v>987179.86</v>
      </c>
      <c r="D24" s="26">
        <v>402764.27999999997</v>
      </c>
      <c r="E24" s="17">
        <v>249</v>
      </c>
      <c r="F24" s="17">
        <v>88</v>
      </c>
      <c r="G24" s="17">
        <v>8194</v>
      </c>
      <c r="H24" s="17">
        <v>8139</v>
      </c>
      <c r="I24" s="26">
        <f t="shared" si="1"/>
        <v>3964.577751004016</v>
      </c>
      <c r="J24" s="26">
        <f t="shared" si="1"/>
        <v>4576.8668181818175</v>
      </c>
      <c r="K24" s="26">
        <f t="shared" si="0"/>
        <v>120.47594093238955</v>
      </c>
      <c r="L24" s="26">
        <f t="shared" si="0"/>
        <v>49.48572060449686</v>
      </c>
    </row>
    <row r="25" spans="1:12" s="8" customFormat="1" ht="12.75" customHeight="1">
      <c r="A25" s="16" t="s">
        <v>22</v>
      </c>
      <c r="B25" s="24" t="s">
        <v>60</v>
      </c>
      <c r="C25" s="26">
        <v>456368.63</v>
      </c>
      <c r="D25" s="26">
        <v>55207.93</v>
      </c>
      <c r="E25" s="17">
        <v>56</v>
      </c>
      <c r="F25" s="17">
        <v>8</v>
      </c>
      <c r="G25" s="17">
        <v>25542</v>
      </c>
      <c r="H25" s="17">
        <v>1513</v>
      </c>
      <c r="I25" s="26">
        <f t="shared" si="1"/>
        <v>8149.439821428571</v>
      </c>
      <c r="J25" s="26">
        <f t="shared" si="1"/>
        <v>6900.99125</v>
      </c>
      <c r="K25" s="26">
        <f t="shared" si="0"/>
        <v>17.86738039307807</v>
      </c>
      <c r="L25" s="26">
        <f t="shared" si="0"/>
        <v>36.48904824851289</v>
      </c>
    </row>
    <row r="26" spans="1:12" s="8" customFormat="1" ht="12.75" customHeight="1">
      <c r="A26" s="16" t="s">
        <v>23</v>
      </c>
      <c r="B26" s="24" t="s">
        <v>43</v>
      </c>
      <c r="C26" s="26">
        <v>58395.32</v>
      </c>
      <c r="D26" s="26">
        <v>981.29</v>
      </c>
      <c r="E26" s="17">
        <v>4</v>
      </c>
      <c r="F26" s="17">
        <v>1</v>
      </c>
      <c r="G26" s="17">
        <v>1807</v>
      </c>
      <c r="H26" s="17">
        <v>645</v>
      </c>
      <c r="I26" s="26">
        <f t="shared" si="1"/>
        <v>14598.83</v>
      </c>
      <c r="J26" s="26">
        <f t="shared" si="1"/>
        <v>981.29</v>
      </c>
      <c r="K26" s="26">
        <f t="shared" si="0"/>
        <v>32.31617044825678</v>
      </c>
      <c r="L26" s="26">
        <f t="shared" si="0"/>
        <v>1.5213798449612403</v>
      </c>
    </row>
    <row r="27" spans="1:12" s="8" customFormat="1" ht="12.75" customHeight="1">
      <c r="A27" s="16" t="s">
        <v>24</v>
      </c>
      <c r="B27" s="24" t="s">
        <v>44</v>
      </c>
      <c r="C27" s="26">
        <v>6354654.670000003</v>
      </c>
      <c r="D27" s="26">
        <v>5833098.35</v>
      </c>
      <c r="E27" s="17">
        <v>624</v>
      </c>
      <c r="F27" s="17">
        <v>530</v>
      </c>
      <c r="G27" s="17">
        <v>18112</v>
      </c>
      <c r="H27" s="17">
        <v>9237</v>
      </c>
      <c r="I27" s="26">
        <f t="shared" si="1"/>
        <v>10183.741458333338</v>
      </c>
      <c r="J27" s="26">
        <f t="shared" si="1"/>
        <v>11005.845943396225</v>
      </c>
      <c r="K27" s="26">
        <f t="shared" si="0"/>
        <v>350.8532834584807</v>
      </c>
      <c r="L27" s="26">
        <f t="shared" si="0"/>
        <v>631.4927303236981</v>
      </c>
    </row>
    <row r="28" spans="1:12" s="8" customFormat="1" ht="12.75" customHeight="1">
      <c r="A28" s="16" t="s">
        <v>45</v>
      </c>
      <c r="B28" s="24" t="s">
        <v>46</v>
      </c>
      <c r="C28" s="26">
        <v>65854.23</v>
      </c>
      <c r="D28" s="26">
        <v>58884.47</v>
      </c>
      <c r="E28" s="17">
        <v>7</v>
      </c>
      <c r="F28" s="17">
        <v>7</v>
      </c>
      <c r="G28" s="17">
        <v>797</v>
      </c>
      <c r="H28" s="17">
        <v>348</v>
      </c>
      <c r="I28" s="26">
        <f t="shared" si="1"/>
        <v>9407.747142857143</v>
      </c>
      <c r="J28" s="26">
        <f t="shared" si="1"/>
        <v>8412.067142857142</v>
      </c>
      <c r="K28" s="26">
        <f t="shared" si="0"/>
        <v>82.62764115432873</v>
      </c>
      <c r="L28" s="26">
        <f t="shared" si="0"/>
        <v>169.2082471264368</v>
      </c>
    </row>
    <row r="29" spans="1:13" s="8" customFormat="1" ht="12.75" customHeight="1">
      <c r="A29" s="16" t="s">
        <v>47</v>
      </c>
      <c r="B29" s="24" t="s">
        <v>48</v>
      </c>
      <c r="C29" s="26">
        <v>356370.69</v>
      </c>
      <c r="D29" s="26">
        <v>347904.4100000001</v>
      </c>
      <c r="E29" s="17">
        <v>64</v>
      </c>
      <c r="F29" s="17">
        <v>56</v>
      </c>
      <c r="G29" s="17">
        <v>3686</v>
      </c>
      <c r="H29" s="17">
        <v>1590</v>
      </c>
      <c r="I29" s="26">
        <f t="shared" si="1"/>
        <v>5568.29203125</v>
      </c>
      <c r="J29" s="26">
        <f t="shared" si="1"/>
        <v>6212.5787500000015</v>
      </c>
      <c r="K29" s="26">
        <f t="shared" si="0"/>
        <v>96.68222734671731</v>
      </c>
      <c r="L29" s="26">
        <f t="shared" si="0"/>
        <v>218.8078050314466</v>
      </c>
      <c r="M29" s="9"/>
    </row>
    <row r="30" spans="1:12" s="8" customFormat="1" ht="25.5" customHeight="1">
      <c r="A30" s="16" t="s">
        <v>49</v>
      </c>
      <c r="B30" s="15" t="s">
        <v>50</v>
      </c>
      <c r="C30" s="26">
        <v>240452.09000000005</v>
      </c>
      <c r="D30" s="26">
        <v>19998.880000000005</v>
      </c>
      <c r="E30" s="17">
        <v>61</v>
      </c>
      <c r="F30" s="17">
        <v>5</v>
      </c>
      <c r="G30" s="17">
        <v>7249</v>
      </c>
      <c r="H30" s="17">
        <v>838</v>
      </c>
      <c r="I30" s="26">
        <f t="shared" si="1"/>
        <v>3941.8375409836076</v>
      </c>
      <c r="J30" s="26">
        <f t="shared" si="1"/>
        <v>3999.7760000000007</v>
      </c>
      <c r="K30" s="26">
        <f t="shared" si="0"/>
        <v>33.17038074217134</v>
      </c>
      <c r="L30" s="26">
        <f t="shared" si="0"/>
        <v>23.86501193317423</v>
      </c>
    </row>
    <row r="31" spans="1:12" s="8" customFormat="1" ht="11.25">
      <c r="A31" s="16" t="s">
        <v>51</v>
      </c>
      <c r="B31" s="24" t="s">
        <v>52</v>
      </c>
      <c r="C31" s="26">
        <v>0</v>
      </c>
      <c r="D31" s="26">
        <v>2517.7000000000003</v>
      </c>
      <c r="E31" s="17">
        <v>0</v>
      </c>
      <c r="F31" s="17">
        <v>1</v>
      </c>
      <c r="G31" s="17">
        <v>368</v>
      </c>
      <c r="H31" s="17">
        <v>118</v>
      </c>
      <c r="I31" s="26" t="s">
        <v>25</v>
      </c>
      <c r="J31" s="26">
        <f t="shared" si="1"/>
        <v>2517.7000000000003</v>
      </c>
      <c r="K31" s="26">
        <f t="shared" si="0"/>
        <v>0</v>
      </c>
      <c r="L31" s="26">
        <f t="shared" si="0"/>
        <v>21.336440677966102</v>
      </c>
    </row>
    <row r="32" spans="1:12" ht="12">
      <c r="A32" s="16"/>
      <c r="B32" s="15" t="s">
        <v>53</v>
      </c>
      <c r="C32" s="26">
        <v>36703.240000000005</v>
      </c>
      <c r="D32" s="26">
        <v>1830.16</v>
      </c>
      <c r="E32" s="17">
        <v>10</v>
      </c>
      <c r="F32" s="17">
        <v>1</v>
      </c>
      <c r="G32" s="17">
        <v>3156</v>
      </c>
      <c r="H32" s="17">
        <v>1154</v>
      </c>
      <c r="I32" s="26">
        <f t="shared" si="1"/>
        <v>3670.3240000000005</v>
      </c>
      <c r="J32" s="26">
        <f t="shared" si="1"/>
        <v>1830.16</v>
      </c>
      <c r="K32" s="26">
        <f t="shared" si="0"/>
        <v>11.629670468948037</v>
      </c>
      <c r="L32" s="26">
        <f t="shared" si="0"/>
        <v>1.5859272097053727</v>
      </c>
    </row>
    <row r="33" spans="1:12" ht="12">
      <c r="A33" s="18" t="s">
        <v>0</v>
      </c>
      <c r="B33" s="18"/>
      <c r="C33" s="25">
        <f aca="true" t="shared" si="2" ref="C33:H33">SUM(C11:C32)</f>
        <v>12139413.730000004</v>
      </c>
      <c r="D33" s="25">
        <f t="shared" si="2"/>
        <v>10912916.270000001</v>
      </c>
      <c r="E33" s="25">
        <f t="shared" si="2"/>
        <v>1706</v>
      </c>
      <c r="F33" s="25">
        <f t="shared" si="2"/>
        <v>1380</v>
      </c>
      <c r="G33" s="25">
        <f t="shared" si="2"/>
        <v>119561</v>
      </c>
      <c r="H33" s="25">
        <f t="shared" si="2"/>
        <v>68040</v>
      </c>
      <c r="I33" s="28">
        <f>C33/E33</f>
        <v>7115.717309495899</v>
      </c>
      <c r="J33" s="28">
        <f t="shared" si="1"/>
        <v>7907.910340579711</v>
      </c>
      <c r="K33" s="28">
        <f t="shared" si="0"/>
        <v>101.53322345915478</v>
      </c>
      <c r="L33" s="28">
        <f t="shared" si="0"/>
        <v>160.38971590241036</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B35" sqref="B35"/>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68</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2014</v>
      </c>
      <c r="B10" s="38"/>
      <c r="C10" s="38"/>
      <c r="D10" s="38"/>
      <c r="E10" s="38"/>
      <c r="F10" s="38"/>
      <c r="G10" s="38"/>
      <c r="H10" s="38"/>
      <c r="I10" s="38"/>
      <c r="J10" s="38"/>
      <c r="K10" s="38"/>
      <c r="L10" s="39"/>
    </row>
    <row r="11" spans="1:12" s="8" customFormat="1" ht="12.75" customHeight="1">
      <c r="A11" s="16" t="s">
        <v>8</v>
      </c>
      <c r="B11" s="23" t="s">
        <v>29</v>
      </c>
      <c r="C11" s="26">
        <v>34761.56</v>
      </c>
      <c r="D11" s="26">
        <v>17991.68</v>
      </c>
      <c r="E11" s="26">
        <v>5</v>
      </c>
      <c r="F11" s="17">
        <v>3</v>
      </c>
      <c r="G11" s="17">
        <v>1105</v>
      </c>
      <c r="H11" s="17">
        <v>73</v>
      </c>
      <c r="I11" s="26">
        <f>C11/E11</f>
        <v>6952.312</v>
      </c>
      <c r="J11" s="26">
        <f>D11/F11</f>
        <v>5997.2266666666665</v>
      </c>
      <c r="K11" s="26">
        <f>C11/G11</f>
        <v>31.458425339366514</v>
      </c>
      <c r="L11" s="26">
        <f>D11/H11</f>
        <v>246.46136986301372</v>
      </c>
    </row>
    <row r="12" spans="1:12" s="8" customFormat="1" ht="12.75" customHeight="1">
      <c r="A12" s="16" t="s">
        <v>9</v>
      </c>
      <c r="B12" s="23" t="s">
        <v>30</v>
      </c>
      <c r="C12" s="8">
        <v>0</v>
      </c>
      <c r="D12" s="27">
        <v>0</v>
      </c>
      <c r="E12" s="8">
        <v>0</v>
      </c>
      <c r="F12" s="19">
        <v>0</v>
      </c>
      <c r="G12" s="19">
        <v>20</v>
      </c>
      <c r="H12" s="19">
        <v>10</v>
      </c>
      <c r="I12" s="26" t="s">
        <v>25</v>
      </c>
      <c r="J12" s="26" t="s">
        <v>25</v>
      </c>
      <c r="K12" s="26">
        <f aca="true" t="shared" si="0" ref="K12:K31">C12/G12</f>
        <v>0</v>
      </c>
      <c r="L12" s="26">
        <f aca="true" t="shared" si="1" ref="L12:L31">D12/H12</f>
        <v>0</v>
      </c>
    </row>
    <row r="13" spans="1:12" s="8" customFormat="1" ht="12.75" customHeight="1">
      <c r="A13" s="16" t="s">
        <v>10</v>
      </c>
      <c r="B13" s="23" t="s">
        <v>31</v>
      </c>
      <c r="C13" s="27">
        <v>337582.8500000001</v>
      </c>
      <c r="D13" s="26">
        <v>392077.13</v>
      </c>
      <c r="E13" s="27">
        <v>48</v>
      </c>
      <c r="F13" s="17">
        <v>49</v>
      </c>
      <c r="G13" s="17">
        <v>3025</v>
      </c>
      <c r="H13" s="17">
        <v>3342</v>
      </c>
      <c r="I13" s="26">
        <f aca="true" t="shared" si="2" ref="I13:I32">C13/E13</f>
        <v>7032.976041666669</v>
      </c>
      <c r="J13" s="26">
        <f aca="true" t="shared" si="3" ref="J13:J30">D13/F13</f>
        <v>8001.574081632653</v>
      </c>
      <c r="K13" s="26">
        <f t="shared" si="0"/>
        <v>111.5976363636364</v>
      </c>
      <c r="L13" s="26">
        <f t="shared" si="1"/>
        <v>117.3181119090365</v>
      </c>
    </row>
    <row r="14" spans="1:12" s="8" customFormat="1" ht="12.75" customHeight="1">
      <c r="A14" s="16" t="s">
        <v>11</v>
      </c>
      <c r="B14" s="23" t="s">
        <v>32</v>
      </c>
      <c r="C14" s="26">
        <v>0</v>
      </c>
      <c r="D14" s="26">
        <v>0</v>
      </c>
      <c r="E14" s="26">
        <v>0</v>
      </c>
      <c r="F14" s="17">
        <v>0</v>
      </c>
      <c r="G14" s="17">
        <v>237</v>
      </c>
      <c r="H14" s="17">
        <v>33</v>
      </c>
      <c r="I14" s="26" t="s">
        <v>25</v>
      </c>
      <c r="J14" s="26" t="s">
        <v>25</v>
      </c>
      <c r="K14" s="26">
        <f t="shared" si="0"/>
        <v>0</v>
      </c>
      <c r="L14" s="26">
        <f t="shared" si="1"/>
        <v>0</v>
      </c>
    </row>
    <row r="15" spans="1:12" s="8" customFormat="1" ht="12.75" customHeight="1">
      <c r="A15" s="16" t="s">
        <v>12</v>
      </c>
      <c r="B15" s="23" t="s">
        <v>33</v>
      </c>
      <c r="C15" s="26">
        <v>0</v>
      </c>
      <c r="D15" s="26">
        <v>15342.71</v>
      </c>
      <c r="E15" s="26">
        <v>0</v>
      </c>
      <c r="F15" s="17">
        <v>2</v>
      </c>
      <c r="G15" s="17">
        <v>149</v>
      </c>
      <c r="H15" s="17">
        <v>127</v>
      </c>
      <c r="I15" s="26" t="s">
        <v>25</v>
      </c>
      <c r="J15" s="26">
        <f t="shared" si="3"/>
        <v>7671.355</v>
      </c>
      <c r="K15" s="26">
        <f t="shared" si="0"/>
        <v>0</v>
      </c>
      <c r="L15" s="26">
        <f t="shared" si="1"/>
        <v>120.8087401574803</v>
      </c>
    </row>
    <row r="16" spans="1:12" s="8" customFormat="1" ht="12.75" customHeight="1">
      <c r="A16" s="16" t="s">
        <v>13</v>
      </c>
      <c r="B16" s="23" t="s">
        <v>34</v>
      </c>
      <c r="C16" s="26">
        <v>27663.76</v>
      </c>
      <c r="D16" s="26">
        <v>23422.2</v>
      </c>
      <c r="E16" s="26">
        <v>7</v>
      </c>
      <c r="F16" s="17">
        <v>4</v>
      </c>
      <c r="G16" s="17">
        <v>1905</v>
      </c>
      <c r="H16" s="17">
        <v>1863</v>
      </c>
      <c r="I16" s="26">
        <f t="shared" si="2"/>
        <v>3951.965714285714</v>
      </c>
      <c r="J16" s="26">
        <f t="shared" si="3"/>
        <v>5855.55</v>
      </c>
      <c r="K16" s="26">
        <f t="shared" si="0"/>
        <v>14.521658792650918</v>
      </c>
      <c r="L16" s="26">
        <f t="shared" si="1"/>
        <v>12.572302737520129</v>
      </c>
    </row>
    <row r="17" spans="1:12" s="8" customFormat="1" ht="12.75" customHeight="1">
      <c r="A17" s="16" t="s">
        <v>14</v>
      </c>
      <c r="B17" s="23" t="s">
        <v>35</v>
      </c>
      <c r="C17" s="26">
        <v>1351223.4999999998</v>
      </c>
      <c r="D17" s="26">
        <v>1991753.259999999</v>
      </c>
      <c r="E17" s="26">
        <v>245</v>
      </c>
      <c r="F17" s="17">
        <v>356</v>
      </c>
      <c r="G17" s="17">
        <v>12250</v>
      </c>
      <c r="H17" s="17">
        <v>12565</v>
      </c>
      <c r="I17" s="26">
        <f t="shared" si="2"/>
        <v>5515.1979591836725</v>
      </c>
      <c r="J17" s="26">
        <f t="shared" si="3"/>
        <v>5594.812528089885</v>
      </c>
      <c r="K17" s="26">
        <f t="shared" si="0"/>
        <v>110.30395918367346</v>
      </c>
      <c r="L17" s="26">
        <f t="shared" si="1"/>
        <v>158.51597771587737</v>
      </c>
    </row>
    <row r="18" spans="1:12" s="8" customFormat="1" ht="12.75" customHeight="1">
      <c r="A18" s="16" t="s">
        <v>15</v>
      </c>
      <c r="B18" s="23" t="s">
        <v>36</v>
      </c>
      <c r="C18" s="26">
        <v>560064.77</v>
      </c>
      <c r="D18" s="26">
        <v>209987</v>
      </c>
      <c r="E18" s="26">
        <v>39</v>
      </c>
      <c r="F18" s="17">
        <v>18</v>
      </c>
      <c r="G18" s="17">
        <v>2172</v>
      </c>
      <c r="H18" s="17">
        <v>1804</v>
      </c>
      <c r="I18" s="26">
        <f t="shared" si="2"/>
        <v>14360.63512820513</v>
      </c>
      <c r="J18" s="26">
        <f t="shared" si="3"/>
        <v>11665.944444444445</v>
      </c>
      <c r="K18" s="26">
        <f t="shared" si="0"/>
        <v>257.85670810313076</v>
      </c>
      <c r="L18" s="26">
        <f t="shared" si="1"/>
        <v>116.40077605321508</v>
      </c>
    </row>
    <row r="19" spans="1:12" s="8" customFormat="1" ht="12.75" customHeight="1">
      <c r="A19" s="16" t="s">
        <v>16</v>
      </c>
      <c r="B19" s="23" t="s">
        <v>37</v>
      </c>
      <c r="C19" s="26">
        <v>1214768.2499999998</v>
      </c>
      <c r="D19" s="26">
        <v>687285.88</v>
      </c>
      <c r="E19" s="26">
        <v>256</v>
      </c>
      <c r="F19" s="17">
        <v>129</v>
      </c>
      <c r="G19" s="17">
        <v>8231</v>
      </c>
      <c r="H19" s="17">
        <v>4048</v>
      </c>
      <c r="I19" s="26">
        <f t="shared" si="2"/>
        <v>4745.188476562499</v>
      </c>
      <c r="J19" s="26">
        <f t="shared" si="3"/>
        <v>5327.797519379845</v>
      </c>
      <c r="K19" s="26">
        <f t="shared" si="0"/>
        <v>147.58452800388773</v>
      </c>
      <c r="L19" s="26">
        <f t="shared" si="1"/>
        <v>169.78406126482213</v>
      </c>
    </row>
    <row r="20" spans="1:12" s="8" customFormat="1" ht="12.75" customHeight="1">
      <c r="A20" s="16" t="s">
        <v>17</v>
      </c>
      <c r="B20" s="23" t="s">
        <v>38</v>
      </c>
      <c r="C20" s="26">
        <v>16168.04</v>
      </c>
      <c r="D20" s="26">
        <v>32890.3</v>
      </c>
      <c r="E20" s="26">
        <v>6</v>
      </c>
      <c r="F20" s="17">
        <v>5</v>
      </c>
      <c r="G20" s="17">
        <v>2876</v>
      </c>
      <c r="H20" s="17">
        <v>2198</v>
      </c>
      <c r="I20" s="26">
        <f t="shared" si="2"/>
        <v>2694.6733333333336</v>
      </c>
      <c r="J20" s="26">
        <f t="shared" si="3"/>
        <v>6578.06</v>
      </c>
      <c r="K20" s="26">
        <f t="shared" si="0"/>
        <v>5.621710709318498</v>
      </c>
      <c r="L20" s="26">
        <f t="shared" si="1"/>
        <v>14.963739763421293</v>
      </c>
    </row>
    <row r="21" spans="1:12" s="8" customFormat="1" ht="12.75" customHeight="1">
      <c r="A21" s="16" t="s">
        <v>18</v>
      </c>
      <c r="B21" s="23" t="s">
        <v>39</v>
      </c>
      <c r="C21" s="26">
        <v>6294.35</v>
      </c>
      <c r="D21" s="26">
        <v>116275.97</v>
      </c>
      <c r="E21" s="26">
        <v>2</v>
      </c>
      <c r="F21" s="17">
        <v>20</v>
      </c>
      <c r="G21" s="17">
        <v>10774</v>
      </c>
      <c r="H21" s="17">
        <v>11208</v>
      </c>
      <c r="I21" s="26">
        <f t="shared" si="2"/>
        <v>3147.175</v>
      </c>
      <c r="J21" s="26">
        <f t="shared" si="3"/>
        <v>5813.7985</v>
      </c>
      <c r="K21" s="26">
        <f t="shared" si="0"/>
        <v>0.5842166326341192</v>
      </c>
      <c r="L21" s="26">
        <f t="shared" si="1"/>
        <v>10.374372769450392</v>
      </c>
    </row>
    <row r="22" spans="1:12" s="8" customFormat="1" ht="12.75" customHeight="1">
      <c r="A22" s="16" t="s">
        <v>19</v>
      </c>
      <c r="B22" s="23" t="s">
        <v>40</v>
      </c>
      <c r="C22" s="26">
        <v>35382.299999999996</v>
      </c>
      <c r="D22" s="26">
        <v>19878.56</v>
      </c>
      <c r="E22" s="26">
        <v>5</v>
      </c>
      <c r="F22" s="17">
        <v>3</v>
      </c>
      <c r="G22" s="17">
        <v>1002</v>
      </c>
      <c r="H22" s="17">
        <v>418</v>
      </c>
      <c r="I22" s="26">
        <f t="shared" si="2"/>
        <v>7076.459999999999</v>
      </c>
      <c r="J22" s="26">
        <f t="shared" si="3"/>
        <v>6626.186666666667</v>
      </c>
      <c r="K22" s="26">
        <f t="shared" si="0"/>
        <v>35.31167664670658</v>
      </c>
      <c r="L22" s="26">
        <f t="shared" si="1"/>
        <v>47.55636363636364</v>
      </c>
    </row>
    <row r="23" spans="1:12" s="8" customFormat="1" ht="12.75" customHeight="1">
      <c r="A23" s="16" t="s">
        <v>20</v>
      </c>
      <c r="B23" s="23" t="s">
        <v>41</v>
      </c>
      <c r="C23" s="26">
        <v>131392.42</v>
      </c>
      <c r="D23" s="26">
        <v>226653.03999999998</v>
      </c>
      <c r="E23" s="26">
        <v>19</v>
      </c>
      <c r="F23" s="17">
        <v>24</v>
      </c>
      <c r="G23" s="17">
        <v>8695</v>
      </c>
      <c r="H23" s="17">
        <v>7970</v>
      </c>
      <c r="I23" s="26">
        <f t="shared" si="2"/>
        <v>6915.39052631579</v>
      </c>
      <c r="J23" s="26">
        <f t="shared" si="3"/>
        <v>9443.876666666665</v>
      </c>
      <c r="K23" s="26">
        <f t="shared" si="0"/>
        <v>15.111261644623347</v>
      </c>
      <c r="L23" s="26">
        <f t="shared" si="1"/>
        <v>28.438273525721453</v>
      </c>
    </row>
    <row r="24" spans="1:12" s="8" customFormat="1" ht="12.75" customHeight="1">
      <c r="A24" s="16" t="s">
        <v>21</v>
      </c>
      <c r="B24" s="23" t="s">
        <v>42</v>
      </c>
      <c r="C24" s="26">
        <v>996357.19</v>
      </c>
      <c r="D24" s="26">
        <v>385266.84</v>
      </c>
      <c r="E24" s="26">
        <v>249</v>
      </c>
      <c r="F24" s="17">
        <v>90</v>
      </c>
      <c r="G24" s="17">
        <v>8342</v>
      </c>
      <c r="H24" s="17">
        <v>8295</v>
      </c>
      <c r="I24" s="26">
        <f t="shared" si="2"/>
        <v>4001.434497991968</v>
      </c>
      <c r="J24" s="26">
        <f t="shared" si="3"/>
        <v>4280.742666666667</v>
      </c>
      <c r="K24" s="26">
        <f t="shared" si="0"/>
        <v>119.43864660752817</v>
      </c>
      <c r="L24" s="26">
        <f t="shared" si="1"/>
        <v>46.44567088607595</v>
      </c>
    </row>
    <row r="25" spans="1:12" s="8" customFormat="1" ht="12.75" customHeight="1">
      <c r="A25" s="16" t="s">
        <v>22</v>
      </c>
      <c r="B25" s="24" t="s">
        <v>60</v>
      </c>
      <c r="C25" s="26">
        <v>607052.1399999998</v>
      </c>
      <c r="D25" s="26">
        <v>64024.979999999996</v>
      </c>
      <c r="E25" s="26">
        <v>77</v>
      </c>
      <c r="F25" s="17">
        <v>13</v>
      </c>
      <c r="G25" s="17">
        <v>26085</v>
      </c>
      <c r="H25" s="17">
        <v>1620</v>
      </c>
      <c r="I25" s="26">
        <f t="shared" si="2"/>
        <v>7883.7940259740235</v>
      </c>
      <c r="J25" s="26">
        <f t="shared" si="3"/>
        <v>4924.998461538461</v>
      </c>
      <c r="K25" s="26">
        <f t="shared" si="0"/>
        <v>23.27207743914126</v>
      </c>
      <c r="L25" s="26">
        <f t="shared" si="1"/>
        <v>39.52159259259259</v>
      </c>
    </row>
    <row r="26" spans="1:12" s="8" customFormat="1" ht="12.75" customHeight="1">
      <c r="A26" s="16" t="s">
        <v>23</v>
      </c>
      <c r="B26" s="24" t="s">
        <v>43</v>
      </c>
      <c r="C26" s="26">
        <v>17569.06</v>
      </c>
      <c r="D26" s="26">
        <v>8687.07</v>
      </c>
      <c r="E26" s="26">
        <v>2</v>
      </c>
      <c r="F26" s="17">
        <v>2</v>
      </c>
      <c r="G26" s="17">
        <v>1902</v>
      </c>
      <c r="H26" s="17">
        <v>692</v>
      </c>
      <c r="I26" s="26">
        <f t="shared" si="2"/>
        <v>8784.53</v>
      </c>
      <c r="J26" s="26">
        <f t="shared" si="3"/>
        <v>4343.535</v>
      </c>
      <c r="K26" s="26">
        <f t="shared" si="0"/>
        <v>9.23715036803365</v>
      </c>
      <c r="L26" s="26">
        <f t="shared" si="1"/>
        <v>12.553569364161849</v>
      </c>
    </row>
    <row r="27" spans="1:12" s="8" customFormat="1" ht="12.75" customHeight="1">
      <c r="A27" s="16" t="s">
        <v>24</v>
      </c>
      <c r="B27" s="24" t="s">
        <v>44</v>
      </c>
      <c r="C27" s="26">
        <v>7000842.249999998</v>
      </c>
      <c r="D27" s="26">
        <v>6100156.3599999985</v>
      </c>
      <c r="E27" s="26">
        <v>671</v>
      </c>
      <c r="F27" s="17">
        <v>562</v>
      </c>
      <c r="G27" s="17">
        <v>18818</v>
      </c>
      <c r="H27" s="17">
        <v>9772</v>
      </c>
      <c r="I27" s="26">
        <f t="shared" si="2"/>
        <v>10433.44597615499</v>
      </c>
      <c r="J27" s="26">
        <f t="shared" si="3"/>
        <v>10854.370747330959</v>
      </c>
      <c r="K27" s="26">
        <f t="shared" si="0"/>
        <v>372.02902805824203</v>
      </c>
      <c r="L27" s="26">
        <f t="shared" si="1"/>
        <v>624.2485018419974</v>
      </c>
    </row>
    <row r="28" spans="1:12" s="8" customFormat="1" ht="12.75" customHeight="1">
      <c r="A28" s="16" t="s">
        <v>45</v>
      </c>
      <c r="B28" s="24" t="s">
        <v>46</v>
      </c>
      <c r="C28" s="26">
        <v>24485.7</v>
      </c>
      <c r="D28" s="26">
        <v>22956.78</v>
      </c>
      <c r="E28" s="26">
        <v>6</v>
      </c>
      <c r="F28" s="17">
        <v>3</v>
      </c>
      <c r="G28" s="17">
        <v>824</v>
      </c>
      <c r="H28" s="17">
        <v>361</v>
      </c>
      <c r="I28" s="26">
        <f t="shared" si="2"/>
        <v>4080.9500000000003</v>
      </c>
      <c r="J28" s="26">
        <f t="shared" si="3"/>
        <v>7652.259999999999</v>
      </c>
      <c r="K28" s="26">
        <f t="shared" si="0"/>
        <v>29.715655339805828</v>
      </c>
      <c r="L28" s="26">
        <f t="shared" si="1"/>
        <v>63.59218836565097</v>
      </c>
    </row>
    <row r="29" spans="1:13" s="8" customFormat="1" ht="12.75" customHeight="1">
      <c r="A29" s="16" t="s">
        <v>47</v>
      </c>
      <c r="B29" s="24" t="s">
        <v>48</v>
      </c>
      <c r="C29" s="26">
        <v>438869.5200000001</v>
      </c>
      <c r="D29" s="26">
        <v>369576.87000000005</v>
      </c>
      <c r="E29" s="26">
        <v>78</v>
      </c>
      <c r="F29" s="17">
        <v>59</v>
      </c>
      <c r="G29" s="17">
        <v>3705</v>
      </c>
      <c r="H29" s="17">
        <v>1680</v>
      </c>
      <c r="I29" s="26">
        <f t="shared" si="2"/>
        <v>5626.532307692309</v>
      </c>
      <c r="J29" s="26">
        <f t="shared" si="3"/>
        <v>6264.014745762713</v>
      </c>
      <c r="K29" s="26">
        <f t="shared" si="0"/>
        <v>118.45331174089071</v>
      </c>
      <c r="L29" s="26">
        <f t="shared" si="1"/>
        <v>219.98623214285718</v>
      </c>
      <c r="M29" s="9"/>
    </row>
    <row r="30" spans="1:12" s="8" customFormat="1" ht="25.5" customHeight="1">
      <c r="A30" s="16" t="s">
        <v>49</v>
      </c>
      <c r="B30" s="15" t="s">
        <v>50</v>
      </c>
      <c r="C30" s="26">
        <v>223331.76000000004</v>
      </c>
      <c r="D30" s="26">
        <v>6568.23</v>
      </c>
      <c r="E30" s="26">
        <v>70</v>
      </c>
      <c r="F30" s="17">
        <v>3</v>
      </c>
      <c r="G30" s="17">
        <v>7554</v>
      </c>
      <c r="H30" s="17">
        <v>878</v>
      </c>
      <c r="I30" s="26">
        <f t="shared" si="2"/>
        <v>3190.453714285715</v>
      </c>
      <c r="J30" s="26">
        <f t="shared" si="3"/>
        <v>2189.41</v>
      </c>
      <c r="K30" s="26">
        <f t="shared" si="0"/>
        <v>29.564702144559178</v>
      </c>
      <c r="L30" s="26">
        <f t="shared" si="1"/>
        <v>7.4808997722095665</v>
      </c>
    </row>
    <row r="31" spans="1:12" s="8" customFormat="1" ht="11.25">
      <c r="A31" s="16" t="s">
        <v>51</v>
      </c>
      <c r="B31" s="24" t="s">
        <v>52</v>
      </c>
      <c r="C31" s="26">
        <v>0</v>
      </c>
      <c r="D31" s="26">
        <v>0</v>
      </c>
      <c r="E31" s="26">
        <v>0</v>
      </c>
      <c r="F31" s="17">
        <v>0</v>
      </c>
      <c r="G31" s="17">
        <v>368</v>
      </c>
      <c r="H31" s="17">
        <v>129</v>
      </c>
      <c r="I31" s="26" t="s">
        <v>25</v>
      </c>
      <c r="J31" s="26" t="s">
        <v>25</v>
      </c>
      <c r="K31" s="26">
        <f t="shared" si="0"/>
        <v>0</v>
      </c>
      <c r="L31" s="26">
        <f t="shared" si="1"/>
        <v>0</v>
      </c>
    </row>
    <row r="32" spans="1:12" ht="12">
      <c r="A32" s="16"/>
      <c r="B32" s="15" t="s">
        <v>53</v>
      </c>
      <c r="C32" s="26">
        <v>10712.39</v>
      </c>
      <c r="D32" s="26">
        <v>0</v>
      </c>
      <c r="E32" s="26">
        <v>3</v>
      </c>
      <c r="F32" s="17">
        <v>0</v>
      </c>
      <c r="G32" s="17">
        <v>2846</v>
      </c>
      <c r="H32" s="17">
        <v>946</v>
      </c>
      <c r="I32" s="26">
        <f t="shared" si="2"/>
        <v>3570.7966666666666</v>
      </c>
      <c r="J32" s="26" t="s">
        <v>25</v>
      </c>
      <c r="K32" s="26">
        <f>C32/G32</f>
        <v>3.7640161630358397</v>
      </c>
      <c r="L32" s="26">
        <f>D32/H32</f>
        <v>0</v>
      </c>
    </row>
    <row r="33" spans="1:12" ht="12">
      <c r="A33" s="18" t="s">
        <v>0</v>
      </c>
      <c r="B33" s="18"/>
      <c r="C33" s="25">
        <f aca="true" t="shared" si="4" ref="C33:H33">SUM(C11:C32)</f>
        <v>13034521.809999997</v>
      </c>
      <c r="D33" s="25">
        <f t="shared" si="4"/>
        <v>10690794.859999996</v>
      </c>
      <c r="E33" s="25">
        <f t="shared" si="4"/>
        <v>1788</v>
      </c>
      <c r="F33" s="25">
        <f t="shared" si="4"/>
        <v>1345</v>
      </c>
      <c r="G33" s="25">
        <f t="shared" si="4"/>
        <v>122885</v>
      </c>
      <c r="H33" s="25">
        <f t="shared" si="4"/>
        <v>70032</v>
      </c>
      <c r="I33" s="28">
        <f>C33/E33</f>
        <v>7290.001012304248</v>
      </c>
      <c r="J33" s="28">
        <f>D33/F33</f>
        <v>7948.546364312265</v>
      </c>
      <c r="K33" s="28">
        <f>C33/G33</f>
        <v>106.0708940065915</v>
      </c>
      <c r="L33" s="28">
        <f>D33/H33</f>
        <v>152.65585532328072</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J33" sqref="J33"/>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69</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2015</v>
      </c>
      <c r="B10" s="38"/>
      <c r="C10" s="38"/>
      <c r="D10" s="38"/>
      <c r="E10" s="38"/>
      <c r="F10" s="38"/>
      <c r="G10" s="38"/>
      <c r="H10" s="38"/>
      <c r="I10" s="38"/>
      <c r="J10" s="38"/>
      <c r="K10" s="38"/>
      <c r="L10" s="39"/>
    </row>
    <row r="11" spans="1:12" s="8" customFormat="1" ht="12.75" customHeight="1">
      <c r="A11" s="16" t="s">
        <v>8</v>
      </c>
      <c r="B11" s="23" t="s">
        <v>29</v>
      </c>
      <c r="C11" s="26">
        <v>15731.04</v>
      </c>
      <c r="D11" s="26">
        <v>2722.14</v>
      </c>
      <c r="E11" s="26">
        <v>3</v>
      </c>
      <c r="F11" s="17">
        <v>1</v>
      </c>
      <c r="G11" s="17">
        <v>1071</v>
      </c>
      <c r="H11" s="17">
        <v>78</v>
      </c>
      <c r="I11" s="26">
        <f>C11/E11</f>
        <v>5243.68</v>
      </c>
      <c r="J11" s="26">
        <f>D11/F11</f>
        <v>2722.14</v>
      </c>
      <c r="K11" s="26">
        <f>C11/G11</f>
        <v>14.688179271708684</v>
      </c>
      <c r="L11" s="26">
        <f>D11/H11</f>
        <v>34.89923076923077</v>
      </c>
    </row>
    <row r="12" spans="1:12" s="8" customFormat="1" ht="12.75" customHeight="1">
      <c r="A12" s="16" t="s">
        <v>9</v>
      </c>
      <c r="B12" s="23" t="s">
        <v>30</v>
      </c>
      <c r="C12" s="8">
        <v>0</v>
      </c>
      <c r="D12" s="27">
        <v>0</v>
      </c>
      <c r="E12" s="8">
        <v>0</v>
      </c>
      <c r="F12" s="19">
        <v>0</v>
      </c>
      <c r="G12" s="19">
        <v>19</v>
      </c>
      <c r="H12" s="19">
        <v>11</v>
      </c>
      <c r="I12" s="26" t="s">
        <v>25</v>
      </c>
      <c r="J12" s="26" t="s">
        <v>25</v>
      </c>
      <c r="K12" s="26">
        <f aca="true" t="shared" si="0" ref="K12:L31">C12/G12</f>
        <v>0</v>
      </c>
      <c r="L12" s="26">
        <f t="shared" si="0"/>
        <v>0</v>
      </c>
    </row>
    <row r="13" spans="1:12" s="8" customFormat="1" ht="12.75" customHeight="1">
      <c r="A13" s="16" t="s">
        <v>10</v>
      </c>
      <c r="B13" s="23" t="s">
        <v>31</v>
      </c>
      <c r="C13" s="27">
        <v>243389.55000000002</v>
      </c>
      <c r="D13" s="26">
        <v>376281.5</v>
      </c>
      <c r="E13" s="27">
        <v>42</v>
      </c>
      <c r="F13" s="17">
        <v>50</v>
      </c>
      <c r="G13" s="17">
        <v>3063</v>
      </c>
      <c r="H13" s="17">
        <v>3294</v>
      </c>
      <c r="I13" s="26">
        <f aca="true" t="shared" si="1" ref="I13:J32">C13/E13</f>
        <v>5794.989285714286</v>
      </c>
      <c r="J13" s="26">
        <f t="shared" si="1"/>
        <v>7525.63</v>
      </c>
      <c r="K13" s="26">
        <f t="shared" si="0"/>
        <v>79.46116552399609</v>
      </c>
      <c r="L13" s="26">
        <f t="shared" si="0"/>
        <v>114.23239222829386</v>
      </c>
    </row>
    <row r="14" spans="1:12" s="8" customFormat="1" ht="12.75" customHeight="1">
      <c r="A14" s="16" t="s">
        <v>11</v>
      </c>
      <c r="B14" s="23" t="s">
        <v>32</v>
      </c>
      <c r="C14" s="26">
        <v>3085.7200000000003</v>
      </c>
      <c r="D14" s="26">
        <v>0</v>
      </c>
      <c r="E14" s="26">
        <v>1</v>
      </c>
      <c r="F14" s="17">
        <v>0</v>
      </c>
      <c r="G14" s="17">
        <v>256</v>
      </c>
      <c r="H14" s="17">
        <v>31</v>
      </c>
      <c r="I14" s="26">
        <f>C14/E14</f>
        <v>3085.7200000000003</v>
      </c>
      <c r="J14" s="26" t="s">
        <v>25</v>
      </c>
      <c r="K14" s="26">
        <f t="shared" si="0"/>
        <v>12.053593750000001</v>
      </c>
      <c r="L14" s="26">
        <f t="shared" si="0"/>
        <v>0</v>
      </c>
    </row>
    <row r="15" spans="1:12" s="8" customFormat="1" ht="12.75" customHeight="1">
      <c r="A15" s="16" t="s">
        <v>12</v>
      </c>
      <c r="B15" s="23" t="s">
        <v>33</v>
      </c>
      <c r="C15" s="26">
        <v>10539.49</v>
      </c>
      <c r="D15" s="26">
        <v>3812.0199999999995</v>
      </c>
      <c r="E15" s="26">
        <v>1</v>
      </c>
      <c r="F15" s="17">
        <v>1</v>
      </c>
      <c r="G15" s="17">
        <v>166</v>
      </c>
      <c r="H15" s="17">
        <v>124</v>
      </c>
      <c r="I15" s="26">
        <f>C15/E15</f>
        <v>10539.49</v>
      </c>
      <c r="J15" s="26">
        <f t="shared" si="1"/>
        <v>3812.0199999999995</v>
      </c>
      <c r="K15" s="26">
        <f t="shared" si="0"/>
        <v>63.49090361445783</v>
      </c>
      <c r="L15" s="26">
        <f t="shared" si="0"/>
        <v>30.742096774193545</v>
      </c>
    </row>
    <row r="16" spans="1:12" s="8" customFormat="1" ht="12.75" customHeight="1">
      <c r="A16" s="16" t="s">
        <v>13</v>
      </c>
      <c r="B16" s="23" t="s">
        <v>34</v>
      </c>
      <c r="C16" s="26">
        <v>19169.37</v>
      </c>
      <c r="D16" s="26">
        <v>37634.270000000004</v>
      </c>
      <c r="E16" s="26">
        <v>3</v>
      </c>
      <c r="F16" s="17">
        <v>5</v>
      </c>
      <c r="G16" s="17">
        <v>1967</v>
      </c>
      <c r="H16" s="17">
        <v>2008</v>
      </c>
      <c r="I16" s="26">
        <f t="shared" si="1"/>
        <v>6389.79</v>
      </c>
      <c r="J16" s="26">
        <f t="shared" si="1"/>
        <v>7526.854000000001</v>
      </c>
      <c r="K16" s="26">
        <f t="shared" si="0"/>
        <v>9.74548551093035</v>
      </c>
      <c r="L16" s="26">
        <f t="shared" si="0"/>
        <v>18.742166334661356</v>
      </c>
    </row>
    <row r="17" spans="1:12" s="8" customFormat="1" ht="12.75" customHeight="1">
      <c r="A17" s="16" t="s">
        <v>14</v>
      </c>
      <c r="B17" s="23" t="s">
        <v>35</v>
      </c>
      <c r="C17" s="26">
        <v>1458578.23</v>
      </c>
      <c r="D17" s="26">
        <v>1993747.5400000003</v>
      </c>
      <c r="E17" s="26">
        <v>252</v>
      </c>
      <c r="F17" s="17">
        <v>352</v>
      </c>
      <c r="G17" s="17">
        <v>12170</v>
      </c>
      <c r="H17" s="17">
        <v>12857</v>
      </c>
      <c r="I17" s="26">
        <f t="shared" si="1"/>
        <v>5788.008849206349</v>
      </c>
      <c r="J17" s="26">
        <f t="shared" si="1"/>
        <v>5664.055511363637</v>
      </c>
      <c r="K17" s="26">
        <f t="shared" si="0"/>
        <v>119.85030649137222</v>
      </c>
      <c r="L17" s="26">
        <f t="shared" si="0"/>
        <v>155.07097612195693</v>
      </c>
    </row>
    <row r="18" spans="1:12" s="8" customFormat="1" ht="12.75" customHeight="1">
      <c r="A18" s="16" t="s">
        <v>15</v>
      </c>
      <c r="B18" s="23" t="s">
        <v>36</v>
      </c>
      <c r="C18" s="26">
        <v>368093.30999999994</v>
      </c>
      <c r="D18" s="26">
        <v>83421.18000000001</v>
      </c>
      <c r="E18" s="26">
        <v>37</v>
      </c>
      <c r="F18" s="17">
        <v>9</v>
      </c>
      <c r="G18" s="17">
        <v>2208</v>
      </c>
      <c r="H18" s="17">
        <v>1859</v>
      </c>
      <c r="I18" s="26">
        <f t="shared" si="1"/>
        <v>9948.467837837836</v>
      </c>
      <c r="J18" s="26">
        <f t="shared" si="1"/>
        <v>9269.02</v>
      </c>
      <c r="K18" s="26">
        <f t="shared" si="0"/>
        <v>166.70892663043475</v>
      </c>
      <c r="L18" s="26">
        <f t="shared" si="0"/>
        <v>44.87422270037655</v>
      </c>
    </row>
    <row r="19" spans="1:12" s="8" customFormat="1" ht="12.75" customHeight="1">
      <c r="A19" s="16" t="s">
        <v>16</v>
      </c>
      <c r="B19" s="23" t="s">
        <v>37</v>
      </c>
      <c r="C19" s="26">
        <v>1175242.7099999997</v>
      </c>
      <c r="D19" s="26">
        <v>836672.5299999999</v>
      </c>
      <c r="E19" s="26">
        <v>252</v>
      </c>
      <c r="F19" s="17">
        <v>151</v>
      </c>
      <c r="G19" s="17">
        <v>8258</v>
      </c>
      <c r="H19" s="17">
        <v>4110</v>
      </c>
      <c r="I19" s="26">
        <f t="shared" si="1"/>
        <v>4663.661547619046</v>
      </c>
      <c r="J19" s="26">
        <f t="shared" si="1"/>
        <v>5540.877682119205</v>
      </c>
      <c r="K19" s="26">
        <f t="shared" si="0"/>
        <v>142.3156587551465</v>
      </c>
      <c r="L19" s="26">
        <f t="shared" si="0"/>
        <v>203.56995863746957</v>
      </c>
    </row>
    <row r="20" spans="1:12" s="8" customFormat="1" ht="12.75" customHeight="1">
      <c r="A20" s="16" t="s">
        <v>17</v>
      </c>
      <c r="B20" s="23" t="s">
        <v>38</v>
      </c>
      <c r="C20" s="26">
        <v>46150.899999999994</v>
      </c>
      <c r="D20" s="26">
        <v>31109.56</v>
      </c>
      <c r="E20" s="26">
        <v>7</v>
      </c>
      <c r="F20" s="17">
        <v>6</v>
      </c>
      <c r="G20" s="17">
        <v>3147</v>
      </c>
      <c r="H20" s="17">
        <v>2243</v>
      </c>
      <c r="I20" s="26">
        <f t="shared" si="1"/>
        <v>6592.985714285714</v>
      </c>
      <c r="J20" s="26">
        <f t="shared" si="1"/>
        <v>5184.926666666667</v>
      </c>
      <c r="K20" s="26">
        <f t="shared" si="0"/>
        <v>14.66504607562758</v>
      </c>
      <c r="L20" s="26">
        <f t="shared" si="0"/>
        <v>13.869621043245655</v>
      </c>
    </row>
    <row r="21" spans="1:12" s="8" customFormat="1" ht="12.75" customHeight="1">
      <c r="A21" s="16" t="s">
        <v>18</v>
      </c>
      <c r="B21" s="23" t="s">
        <v>39</v>
      </c>
      <c r="C21" s="26">
        <v>20589.239999999998</v>
      </c>
      <c r="D21" s="26">
        <v>125498.62999999999</v>
      </c>
      <c r="E21" s="26">
        <v>2</v>
      </c>
      <c r="F21" s="17">
        <v>11</v>
      </c>
      <c r="G21" s="17">
        <v>11227</v>
      </c>
      <c r="H21" s="17">
        <v>11298</v>
      </c>
      <c r="I21" s="26">
        <f t="shared" si="1"/>
        <v>10294.619999999999</v>
      </c>
      <c r="J21" s="26">
        <f t="shared" si="1"/>
        <v>11408.966363636362</v>
      </c>
      <c r="K21" s="26">
        <f t="shared" si="0"/>
        <v>1.833903981473234</v>
      </c>
      <c r="L21" s="26">
        <f t="shared" si="0"/>
        <v>11.108039476013452</v>
      </c>
    </row>
    <row r="22" spans="1:12" s="8" customFormat="1" ht="12.75" customHeight="1">
      <c r="A22" s="16" t="s">
        <v>19</v>
      </c>
      <c r="B22" s="23" t="s">
        <v>40</v>
      </c>
      <c r="C22" s="26">
        <v>21330.91</v>
      </c>
      <c r="D22" s="26">
        <v>7121.650000000001</v>
      </c>
      <c r="E22" s="26">
        <v>2</v>
      </c>
      <c r="F22" s="17">
        <v>1</v>
      </c>
      <c r="G22" s="17">
        <v>1021</v>
      </c>
      <c r="H22" s="17">
        <v>417</v>
      </c>
      <c r="I22" s="26">
        <f t="shared" si="1"/>
        <v>10665.455</v>
      </c>
      <c r="J22" s="26">
        <f t="shared" si="1"/>
        <v>7121.650000000001</v>
      </c>
      <c r="K22" s="26">
        <f t="shared" si="0"/>
        <v>20.892174338883446</v>
      </c>
      <c r="L22" s="26">
        <f t="shared" si="0"/>
        <v>17.078297362110312</v>
      </c>
    </row>
    <row r="23" spans="1:12" s="8" customFormat="1" ht="12.75" customHeight="1">
      <c r="A23" s="16" t="s">
        <v>20</v>
      </c>
      <c r="B23" s="23" t="s">
        <v>41</v>
      </c>
      <c r="C23" s="26">
        <v>82299.97000000002</v>
      </c>
      <c r="D23" s="26">
        <v>152614.19999999995</v>
      </c>
      <c r="E23" s="26">
        <v>17</v>
      </c>
      <c r="F23" s="17">
        <v>19</v>
      </c>
      <c r="G23" s="17">
        <v>9234</v>
      </c>
      <c r="H23" s="17">
        <v>8351</v>
      </c>
      <c r="I23" s="26">
        <f t="shared" si="1"/>
        <v>4841.174705882354</v>
      </c>
      <c r="J23" s="26">
        <f t="shared" si="1"/>
        <v>8032.326315789472</v>
      </c>
      <c r="K23" s="26">
        <f t="shared" si="0"/>
        <v>8.912710634611221</v>
      </c>
      <c r="L23" s="26">
        <f t="shared" si="0"/>
        <v>18.274961082505083</v>
      </c>
    </row>
    <row r="24" spans="1:12" s="8" customFormat="1" ht="12.75" customHeight="1">
      <c r="A24" s="16" t="s">
        <v>21</v>
      </c>
      <c r="B24" s="23" t="s">
        <v>42</v>
      </c>
      <c r="C24" s="26">
        <v>931636.73</v>
      </c>
      <c r="D24" s="26">
        <v>409420.29</v>
      </c>
      <c r="E24" s="26">
        <v>232</v>
      </c>
      <c r="F24" s="17">
        <v>100</v>
      </c>
      <c r="G24" s="17">
        <v>8799</v>
      </c>
      <c r="H24" s="17">
        <v>8957</v>
      </c>
      <c r="I24" s="26">
        <f t="shared" si="1"/>
        <v>4015.6755603448273</v>
      </c>
      <c r="J24" s="26">
        <f t="shared" si="1"/>
        <v>4094.2028999999998</v>
      </c>
      <c r="K24" s="26">
        <f t="shared" si="0"/>
        <v>105.87984202750312</v>
      </c>
      <c r="L24" s="26">
        <f t="shared" si="0"/>
        <v>45.70953332589036</v>
      </c>
    </row>
    <row r="25" spans="1:12" s="8" customFormat="1" ht="12.75" customHeight="1">
      <c r="A25" s="16" t="s">
        <v>22</v>
      </c>
      <c r="B25" s="24" t="s">
        <v>60</v>
      </c>
      <c r="C25" s="26">
        <v>635130.6200000001</v>
      </c>
      <c r="D25" s="26">
        <v>101177.64</v>
      </c>
      <c r="E25" s="26">
        <v>95</v>
      </c>
      <c r="F25" s="17">
        <v>12</v>
      </c>
      <c r="G25" s="17">
        <v>26762</v>
      </c>
      <c r="H25" s="17">
        <v>1755</v>
      </c>
      <c r="I25" s="26">
        <f t="shared" si="1"/>
        <v>6685.585473684212</v>
      </c>
      <c r="J25" s="26">
        <f t="shared" si="1"/>
        <v>8431.47</v>
      </c>
      <c r="K25" s="26">
        <f t="shared" si="0"/>
        <v>23.732554368133925</v>
      </c>
      <c r="L25" s="26">
        <f t="shared" si="0"/>
        <v>57.65107692307692</v>
      </c>
    </row>
    <row r="26" spans="1:12" s="8" customFormat="1" ht="12.75" customHeight="1">
      <c r="A26" s="16" t="s">
        <v>23</v>
      </c>
      <c r="B26" s="24" t="s">
        <v>43</v>
      </c>
      <c r="C26" s="26">
        <v>31898.37</v>
      </c>
      <c r="D26" s="26">
        <v>25046.239999999998</v>
      </c>
      <c r="E26" s="26">
        <v>4</v>
      </c>
      <c r="F26" s="17">
        <v>3</v>
      </c>
      <c r="G26" s="17">
        <v>2000</v>
      </c>
      <c r="H26" s="17">
        <v>715</v>
      </c>
      <c r="I26" s="26">
        <f t="shared" si="1"/>
        <v>7974.5925</v>
      </c>
      <c r="J26" s="26">
        <f t="shared" si="1"/>
        <v>8348.746666666666</v>
      </c>
      <c r="K26" s="26">
        <f t="shared" si="0"/>
        <v>15.949185</v>
      </c>
      <c r="L26" s="26">
        <f t="shared" si="0"/>
        <v>35.02970629370629</v>
      </c>
    </row>
    <row r="27" spans="1:12" s="8" customFormat="1" ht="12.75" customHeight="1">
      <c r="A27" s="16" t="s">
        <v>24</v>
      </c>
      <c r="B27" s="24" t="s">
        <v>44</v>
      </c>
      <c r="C27" s="26">
        <v>7617403.72</v>
      </c>
      <c r="D27" s="26">
        <v>6635690.01</v>
      </c>
      <c r="E27" s="26">
        <v>715</v>
      </c>
      <c r="F27" s="17">
        <v>634</v>
      </c>
      <c r="G27" s="17">
        <v>19080</v>
      </c>
      <c r="H27" s="17">
        <v>10128</v>
      </c>
      <c r="I27" s="26">
        <f t="shared" si="1"/>
        <v>10653.711496503496</v>
      </c>
      <c r="J27" s="26">
        <f t="shared" si="1"/>
        <v>10466.388028391168</v>
      </c>
      <c r="K27" s="26">
        <f t="shared" si="0"/>
        <v>399.23499580712786</v>
      </c>
      <c r="L27" s="26">
        <f t="shared" si="0"/>
        <v>655.182662914692</v>
      </c>
    </row>
    <row r="28" spans="1:12" s="8" customFormat="1" ht="12.75" customHeight="1">
      <c r="A28" s="16" t="s">
        <v>45</v>
      </c>
      <c r="B28" s="24" t="s">
        <v>46</v>
      </c>
      <c r="C28" s="26">
        <v>44247.340000000004</v>
      </c>
      <c r="D28" s="26">
        <v>35217.31</v>
      </c>
      <c r="E28" s="26">
        <v>6</v>
      </c>
      <c r="F28" s="17">
        <v>4</v>
      </c>
      <c r="G28" s="17">
        <v>889</v>
      </c>
      <c r="H28" s="17">
        <v>389</v>
      </c>
      <c r="I28" s="26">
        <f t="shared" si="1"/>
        <v>7374.556666666667</v>
      </c>
      <c r="J28" s="26">
        <f t="shared" si="1"/>
        <v>8804.3275</v>
      </c>
      <c r="K28" s="26">
        <f t="shared" si="0"/>
        <v>49.772035995500566</v>
      </c>
      <c r="L28" s="26">
        <f t="shared" si="0"/>
        <v>90.53293059125963</v>
      </c>
    </row>
    <row r="29" spans="1:13" s="8" customFormat="1" ht="12.75" customHeight="1">
      <c r="A29" s="16" t="s">
        <v>47</v>
      </c>
      <c r="B29" s="24" t="s">
        <v>48</v>
      </c>
      <c r="C29" s="26">
        <v>357417.07999999996</v>
      </c>
      <c r="D29" s="26">
        <v>303717.52</v>
      </c>
      <c r="E29" s="26">
        <v>70</v>
      </c>
      <c r="F29" s="17">
        <v>57</v>
      </c>
      <c r="G29" s="17">
        <v>3649</v>
      </c>
      <c r="H29" s="17">
        <v>1732</v>
      </c>
      <c r="I29" s="26">
        <f t="shared" si="1"/>
        <v>5105.958285714285</v>
      </c>
      <c r="J29" s="26">
        <f t="shared" si="1"/>
        <v>5328.377543859649</v>
      </c>
      <c r="K29" s="26">
        <f t="shared" si="0"/>
        <v>97.94932310221978</v>
      </c>
      <c r="L29" s="26">
        <f t="shared" si="0"/>
        <v>175.35653579676676</v>
      </c>
      <c r="M29" s="9"/>
    </row>
    <row r="30" spans="1:12" s="8" customFormat="1" ht="25.5" customHeight="1">
      <c r="A30" s="16" t="s">
        <v>49</v>
      </c>
      <c r="B30" s="15" t="s">
        <v>50</v>
      </c>
      <c r="C30" s="26">
        <v>323019.87</v>
      </c>
      <c r="D30" s="26">
        <v>5468.9400000000005</v>
      </c>
      <c r="E30" s="26">
        <v>80</v>
      </c>
      <c r="F30" s="17">
        <v>2</v>
      </c>
      <c r="G30" s="17">
        <v>7739</v>
      </c>
      <c r="H30" s="17">
        <v>898</v>
      </c>
      <c r="I30" s="26">
        <f t="shared" si="1"/>
        <v>4037.748375</v>
      </c>
      <c r="J30" s="26">
        <f t="shared" si="1"/>
        <v>2734.4700000000003</v>
      </c>
      <c r="K30" s="26">
        <f t="shared" si="0"/>
        <v>41.73922599819098</v>
      </c>
      <c r="L30" s="26">
        <f t="shared" si="0"/>
        <v>6.090133630289533</v>
      </c>
    </row>
    <row r="31" spans="1:12" s="8" customFormat="1" ht="11.25">
      <c r="A31" s="16" t="s">
        <v>51</v>
      </c>
      <c r="B31" s="24" t="s">
        <v>52</v>
      </c>
      <c r="C31" s="26">
        <v>0</v>
      </c>
      <c r="D31" s="26">
        <v>0</v>
      </c>
      <c r="E31" s="26">
        <v>0</v>
      </c>
      <c r="F31" s="17">
        <v>0</v>
      </c>
      <c r="G31" s="17">
        <v>390</v>
      </c>
      <c r="H31" s="17">
        <v>126</v>
      </c>
      <c r="I31" s="26" t="s">
        <v>25</v>
      </c>
      <c r="J31" s="26" t="s">
        <v>25</v>
      </c>
      <c r="K31" s="26">
        <f t="shared" si="0"/>
        <v>0</v>
      </c>
      <c r="L31" s="26">
        <f t="shared" si="0"/>
        <v>0</v>
      </c>
    </row>
    <row r="32" spans="1:12" ht="12">
      <c r="A32" s="16"/>
      <c r="B32" s="15" t="s">
        <v>53</v>
      </c>
      <c r="C32" s="26">
        <v>4719.72</v>
      </c>
      <c r="D32" s="26">
        <v>0</v>
      </c>
      <c r="E32" s="26">
        <v>1</v>
      </c>
      <c r="F32" s="17">
        <v>0</v>
      </c>
      <c r="G32" s="17">
        <v>2903</v>
      </c>
      <c r="H32" s="17">
        <v>1027</v>
      </c>
      <c r="I32" s="26">
        <f t="shared" si="1"/>
        <v>4719.72</v>
      </c>
      <c r="J32" s="26" t="s">
        <v>25</v>
      </c>
      <c r="K32" s="26">
        <f>C32/G32</f>
        <v>1.6258077850499484</v>
      </c>
      <c r="L32" s="26">
        <f>D32/H32</f>
        <v>0</v>
      </c>
    </row>
    <row r="33" spans="1:12" ht="12">
      <c r="A33" s="18" t="s">
        <v>0</v>
      </c>
      <c r="B33" s="18"/>
      <c r="C33" s="25">
        <f aca="true" t="shared" si="2" ref="C33:H33">SUM(C11:C32)</f>
        <v>13409673.889999999</v>
      </c>
      <c r="D33" s="25">
        <f t="shared" si="2"/>
        <v>11166373.17</v>
      </c>
      <c r="E33" s="25">
        <f t="shared" si="2"/>
        <v>1822</v>
      </c>
      <c r="F33" s="25">
        <f t="shared" si="2"/>
        <v>1418</v>
      </c>
      <c r="G33" s="25">
        <f t="shared" si="2"/>
        <v>126018</v>
      </c>
      <c r="H33" s="25">
        <f t="shared" si="2"/>
        <v>72408</v>
      </c>
      <c r="I33" s="28">
        <f>C33/E33</f>
        <v>7359.864923161361</v>
      </c>
      <c r="J33" s="28">
        <f>D33/F33</f>
        <v>7874.734252468265</v>
      </c>
      <c r="K33" s="28">
        <f>C33/G33</f>
        <v>106.41078171372342</v>
      </c>
      <c r="L33" s="28">
        <f>D33/H33</f>
        <v>154.21463332780908</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I12" sqref="I12"/>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70</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2016</v>
      </c>
      <c r="B10" s="38"/>
      <c r="C10" s="38"/>
      <c r="D10" s="38"/>
      <c r="E10" s="38"/>
      <c r="F10" s="38"/>
      <c r="G10" s="38"/>
      <c r="H10" s="38"/>
      <c r="I10" s="38"/>
      <c r="J10" s="38"/>
      <c r="K10" s="38"/>
      <c r="L10" s="39"/>
    </row>
    <row r="11" spans="1:12" s="8" customFormat="1" ht="12.75" customHeight="1">
      <c r="A11" s="16" t="s">
        <v>8</v>
      </c>
      <c r="B11" s="23" t="s">
        <v>29</v>
      </c>
      <c r="C11" s="26">
        <v>8525.13</v>
      </c>
      <c r="D11" s="26">
        <v>521.62</v>
      </c>
      <c r="E11" s="26">
        <v>1</v>
      </c>
      <c r="F11" s="17">
        <v>1</v>
      </c>
      <c r="G11" s="17">
        <v>982</v>
      </c>
      <c r="H11" s="17">
        <v>70</v>
      </c>
      <c r="I11" s="26">
        <f>C11/E11</f>
        <v>8525.13</v>
      </c>
      <c r="J11" s="26">
        <f>D11/F11</f>
        <v>521.62</v>
      </c>
      <c r="K11" s="26">
        <f>C11/G11</f>
        <v>8.681395112016293</v>
      </c>
      <c r="L11" s="26">
        <f>D11/H11</f>
        <v>7.451714285714286</v>
      </c>
    </row>
    <row r="12" spans="1:12" s="8" customFormat="1" ht="12.75" customHeight="1">
      <c r="A12" s="16" t="s">
        <v>9</v>
      </c>
      <c r="B12" s="23" t="s">
        <v>30</v>
      </c>
      <c r="C12" s="8">
        <v>0</v>
      </c>
      <c r="D12" s="27">
        <v>0</v>
      </c>
      <c r="E12" s="8">
        <v>0</v>
      </c>
      <c r="F12" s="19">
        <v>0</v>
      </c>
      <c r="G12" s="19">
        <v>15</v>
      </c>
      <c r="H12" s="19">
        <v>9</v>
      </c>
      <c r="I12" s="26" t="s">
        <v>25</v>
      </c>
      <c r="J12" s="26" t="s">
        <v>25</v>
      </c>
      <c r="K12" s="26">
        <f>C12/G12</f>
        <v>0</v>
      </c>
      <c r="L12" s="26">
        <f aca="true" t="shared" si="0" ref="K12:L31">D12/H12</f>
        <v>0</v>
      </c>
    </row>
    <row r="13" spans="1:12" s="8" customFormat="1" ht="12.75" customHeight="1">
      <c r="A13" s="16" t="s">
        <v>10</v>
      </c>
      <c r="B13" s="23" t="s">
        <v>31</v>
      </c>
      <c r="C13" s="27">
        <v>294277.87000000005</v>
      </c>
      <c r="D13" s="26">
        <v>246449.27000000005</v>
      </c>
      <c r="E13" s="27">
        <v>41</v>
      </c>
      <c r="F13" s="17">
        <v>36</v>
      </c>
      <c r="G13" s="17">
        <v>2889</v>
      </c>
      <c r="H13" s="17">
        <v>3172</v>
      </c>
      <c r="I13" s="26">
        <f aca="true" t="shared" si="1" ref="I13:J30">C13/E13</f>
        <v>7177.509024390245</v>
      </c>
      <c r="J13" s="26">
        <f t="shared" si="1"/>
        <v>6845.813055555557</v>
      </c>
      <c r="K13" s="26">
        <f t="shared" si="0"/>
        <v>101.86149878850816</v>
      </c>
      <c r="L13" s="26">
        <f t="shared" si="0"/>
        <v>77.69523013871375</v>
      </c>
    </row>
    <row r="14" spans="1:12" s="8" customFormat="1" ht="12.75" customHeight="1">
      <c r="A14" s="16" t="s">
        <v>11</v>
      </c>
      <c r="B14" s="23" t="s">
        <v>32</v>
      </c>
      <c r="C14" s="26">
        <v>3085.7400000000002</v>
      </c>
      <c r="D14" s="26">
        <v>0</v>
      </c>
      <c r="E14" s="26">
        <v>1</v>
      </c>
      <c r="F14" s="17">
        <v>0</v>
      </c>
      <c r="G14" s="17">
        <v>217</v>
      </c>
      <c r="H14" s="17">
        <v>32</v>
      </c>
      <c r="I14" s="26">
        <f>C14/E14</f>
        <v>3085.7400000000002</v>
      </c>
      <c r="J14" s="26" t="s">
        <v>25</v>
      </c>
      <c r="K14" s="26">
        <f t="shared" si="0"/>
        <v>14.22</v>
      </c>
      <c r="L14" s="26">
        <f t="shared" si="0"/>
        <v>0</v>
      </c>
    </row>
    <row r="15" spans="1:12" s="8" customFormat="1" ht="12.75" customHeight="1">
      <c r="A15" s="16" t="s">
        <v>12</v>
      </c>
      <c r="B15" s="23" t="s">
        <v>33</v>
      </c>
      <c r="C15" s="26">
        <v>11400.79</v>
      </c>
      <c r="D15" s="26">
        <v>19668.54</v>
      </c>
      <c r="E15" s="26">
        <v>1</v>
      </c>
      <c r="F15" s="17">
        <v>2</v>
      </c>
      <c r="G15" s="17">
        <v>129</v>
      </c>
      <c r="H15" s="17">
        <v>119</v>
      </c>
      <c r="I15" s="26">
        <f>C15/E15</f>
        <v>11400.79</v>
      </c>
      <c r="J15" s="26">
        <f t="shared" si="1"/>
        <v>9834.27</v>
      </c>
      <c r="K15" s="26">
        <f t="shared" si="0"/>
        <v>88.37821705426357</v>
      </c>
      <c r="L15" s="26">
        <f t="shared" si="0"/>
        <v>165.2818487394958</v>
      </c>
    </row>
    <row r="16" spans="1:12" s="8" customFormat="1" ht="12.75" customHeight="1">
      <c r="A16" s="16" t="s">
        <v>13</v>
      </c>
      <c r="B16" s="23" t="s">
        <v>34</v>
      </c>
      <c r="C16" s="26">
        <v>40785.659999999996</v>
      </c>
      <c r="D16" s="26">
        <v>27572.75</v>
      </c>
      <c r="E16" s="26">
        <v>7</v>
      </c>
      <c r="F16" s="17">
        <v>6</v>
      </c>
      <c r="G16" s="17">
        <v>1984</v>
      </c>
      <c r="H16" s="17">
        <v>1918</v>
      </c>
      <c r="I16" s="26">
        <f t="shared" si="1"/>
        <v>5826.522857142857</v>
      </c>
      <c r="J16" s="26">
        <f t="shared" si="1"/>
        <v>4595.458333333333</v>
      </c>
      <c r="K16" s="26">
        <f t="shared" si="0"/>
        <v>20.55728830645161</v>
      </c>
      <c r="L16" s="26">
        <f t="shared" si="0"/>
        <v>14.375782064650679</v>
      </c>
    </row>
    <row r="17" spans="1:12" s="8" customFormat="1" ht="12.75" customHeight="1">
      <c r="A17" s="16" t="s">
        <v>14</v>
      </c>
      <c r="B17" s="23" t="s">
        <v>35</v>
      </c>
      <c r="C17" s="26">
        <v>1103774.34</v>
      </c>
      <c r="D17" s="26">
        <v>1802014.78</v>
      </c>
      <c r="E17" s="26">
        <v>202</v>
      </c>
      <c r="F17" s="17">
        <v>331</v>
      </c>
      <c r="G17" s="17">
        <v>11266</v>
      </c>
      <c r="H17" s="17">
        <v>12499</v>
      </c>
      <c r="I17" s="26">
        <f t="shared" si="1"/>
        <v>5464.229405940595</v>
      </c>
      <c r="J17" s="26">
        <f t="shared" si="1"/>
        <v>5444.153413897281</v>
      </c>
      <c r="K17" s="26">
        <f t="shared" si="0"/>
        <v>97.97393396058939</v>
      </c>
      <c r="L17" s="26">
        <f t="shared" si="0"/>
        <v>144.1727162172974</v>
      </c>
    </row>
    <row r="18" spans="1:12" s="8" customFormat="1" ht="12.75" customHeight="1">
      <c r="A18" s="16" t="s">
        <v>15</v>
      </c>
      <c r="B18" s="23" t="s">
        <v>36</v>
      </c>
      <c r="C18" s="26">
        <v>365898.1699999999</v>
      </c>
      <c r="D18" s="26">
        <v>198102.23999999996</v>
      </c>
      <c r="E18" s="26">
        <v>33</v>
      </c>
      <c r="F18" s="17">
        <v>14</v>
      </c>
      <c r="G18" s="17">
        <v>2212</v>
      </c>
      <c r="H18" s="17">
        <v>1881</v>
      </c>
      <c r="I18" s="26">
        <f t="shared" si="1"/>
        <v>11087.823333333332</v>
      </c>
      <c r="J18" s="26">
        <f t="shared" si="1"/>
        <v>14150.159999999998</v>
      </c>
      <c r="K18" s="26">
        <f t="shared" si="0"/>
        <v>165.4150858951175</v>
      </c>
      <c r="L18" s="26">
        <f t="shared" si="0"/>
        <v>105.31751196172247</v>
      </c>
    </row>
    <row r="19" spans="1:12" s="8" customFormat="1" ht="12.75" customHeight="1">
      <c r="A19" s="16" t="s">
        <v>16</v>
      </c>
      <c r="B19" s="23" t="s">
        <v>37</v>
      </c>
      <c r="C19" s="26">
        <v>1360549.67</v>
      </c>
      <c r="D19" s="26">
        <v>774128.92</v>
      </c>
      <c r="E19" s="26">
        <v>297</v>
      </c>
      <c r="F19" s="17">
        <v>154</v>
      </c>
      <c r="G19" s="17">
        <v>7903</v>
      </c>
      <c r="H19" s="17">
        <v>4011</v>
      </c>
      <c r="I19" s="26">
        <f t="shared" si="1"/>
        <v>4580.97531986532</v>
      </c>
      <c r="J19" s="26">
        <f t="shared" si="1"/>
        <v>5026.811168831169</v>
      </c>
      <c r="K19" s="26">
        <f t="shared" si="0"/>
        <v>172.15610148045045</v>
      </c>
      <c r="L19" s="26">
        <f t="shared" si="0"/>
        <v>193.00147594116183</v>
      </c>
    </row>
    <row r="20" spans="1:12" s="8" customFormat="1" ht="12.75" customHeight="1">
      <c r="A20" s="16" t="s">
        <v>17</v>
      </c>
      <c r="B20" s="23" t="s">
        <v>38</v>
      </c>
      <c r="C20" s="26">
        <v>38420.36</v>
      </c>
      <c r="D20" s="26">
        <v>45256.35</v>
      </c>
      <c r="E20" s="26">
        <v>7</v>
      </c>
      <c r="F20" s="17">
        <v>7</v>
      </c>
      <c r="G20" s="17">
        <v>3027</v>
      </c>
      <c r="H20" s="17">
        <v>2233</v>
      </c>
      <c r="I20" s="26">
        <f t="shared" si="1"/>
        <v>5488.622857142857</v>
      </c>
      <c r="J20" s="26">
        <f t="shared" si="1"/>
        <v>6465.192857142857</v>
      </c>
      <c r="K20" s="26">
        <f t="shared" si="0"/>
        <v>12.692553683515031</v>
      </c>
      <c r="L20" s="26">
        <f t="shared" si="0"/>
        <v>20.26706224809673</v>
      </c>
    </row>
    <row r="21" spans="1:12" s="8" customFormat="1" ht="12.75" customHeight="1">
      <c r="A21" s="16" t="s">
        <v>18</v>
      </c>
      <c r="B21" s="23" t="s">
        <v>39</v>
      </c>
      <c r="C21" s="26">
        <v>84454.85</v>
      </c>
      <c r="D21" s="26">
        <v>37287.13</v>
      </c>
      <c r="E21" s="26">
        <v>8</v>
      </c>
      <c r="F21" s="17">
        <v>6</v>
      </c>
      <c r="G21" s="17">
        <v>11184</v>
      </c>
      <c r="H21" s="17">
        <v>11039</v>
      </c>
      <c r="I21" s="26">
        <f t="shared" si="1"/>
        <v>10556.85625</v>
      </c>
      <c r="J21" s="26">
        <f t="shared" si="1"/>
        <v>6214.5216666666665</v>
      </c>
      <c r="K21" s="26">
        <f t="shared" si="0"/>
        <v>7.551399320457797</v>
      </c>
      <c r="L21" s="26">
        <f t="shared" si="0"/>
        <v>3.3777633843645254</v>
      </c>
    </row>
    <row r="22" spans="1:12" s="8" customFormat="1" ht="12.75" customHeight="1">
      <c r="A22" s="16" t="s">
        <v>19</v>
      </c>
      <c r="B22" s="23" t="s">
        <v>40</v>
      </c>
      <c r="C22" s="26">
        <v>20895.49</v>
      </c>
      <c r="D22" s="26">
        <v>0</v>
      </c>
      <c r="E22" s="26">
        <v>5</v>
      </c>
      <c r="F22" s="17">
        <v>0</v>
      </c>
      <c r="G22" s="17">
        <v>1069</v>
      </c>
      <c r="H22" s="17">
        <v>436</v>
      </c>
      <c r="I22" s="26">
        <f t="shared" si="1"/>
        <v>4179.098</v>
      </c>
      <c r="J22" s="26" t="s">
        <v>25</v>
      </c>
      <c r="K22" s="26">
        <f t="shared" si="0"/>
        <v>19.546763330215157</v>
      </c>
      <c r="L22" s="26">
        <f t="shared" si="0"/>
        <v>0</v>
      </c>
    </row>
    <row r="23" spans="1:12" s="8" customFormat="1" ht="12.75" customHeight="1">
      <c r="A23" s="16" t="s">
        <v>20</v>
      </c>
      <c r="B23" s="23" t="s">
        <v>41</v>
      </c>
      <c r="C23" s="26">
        <v>127883.20000000001</v>
      </c>
      <c r="D23" s="26">
        <v>98183.97</v>
      </c>
      <c r="E23" s="26">
        <v>16</v>
      </c>
      <c r="F23" s="17">
        <v>14</v>
      </c>
      <c r="G23" s="17">
        <v>9610</v>
      </c>
      <c r="H23" s="17">
        <v>8320</v>
      </c>
      <c r="I23" s="26">
        <f t="shared" si="1"/>
        <v>7992.700000000001</v>
      </c>
      <c r="J23" s="26">
        <f t="shared" si="1"/>
        <v>7013.140714285714</v>
      </c>
      <c r="K23" s="26">
        <f t="shared" si="0"/>
        <v>13.307304890738815</v>
      </c>
      <c r="L23" s="26">
        <f t="shared" si="0"/>
        <v>11.800957932692308</v>
      </c>
    </row>
    <row r="24" spans="1:12" s="8" customFormat="1" ht="12.75" customHeight="1">
      <c r="A24" s="16" t="s">
        <v>21</v>
      </c>
      <c r="B24" s="23" t="s">
        <v>42</v>
      </c>
      <c r="C24" s="26">
        <v>941484.1500000001</v>
      </c>
      <c r="D24" s="26">
        <v>464713.19</v>
      </c>
      <c r="E24" s="26">
        <v>227</v>
      </c>
      <c r="F24" s="17">
        <v>115</v>
      </c>
      <c r="G24" s="17">
        <v>8714</v>
      </c>
      <c r="H24" s="17">
        <v>8876</v>
      </c>
      <c r="I24" s="26">
        <f t="shared" si="1"/>
        <v>4147.507268722467</v>
      </c>
      <c r="J24" s="26">
        <f t="shared" si="1"/>
        <v>4040.9842608695653</v>
      </c>
      <c r="K24" s="26">
        <f t="shared" si="0"/>
        <v>108.04270713793896</v>
      </c>
      <c r="L24" s="26">
        <f t="shared" si="0"/>
        <v>52.35615029292474</v>
      </c>
    </row>
    <row r="25" spans="1:12" s="8" customFormat="1" ht="12.75" customHeight="1">
      <c r="A25" s="16" t="s">
        <v>22</v>
      </c>
      <c r="B25" s="24" t="s">
        <v>60</v>
      </c>
      <c r="C25" s="26">
        <v>693557.7600000002</v>
      </c>
      <c r="D25" s="26">
        <v>99411.48000000003</v>
      </c>
      <c r="E25" s="26">
        <v>84</v>
      </c>
      <c r="F25" s="17">
        <v>18</v>
      </c>
      <c r="G25" s="17">
        <v>24380</v>
      </c>
      <c r="H25" s="17">
        <v>1720</v>
      </c>
      <c r="I25" s="26">
        <f t="shared" si="1"/>
        <v>8256.640000000003</v>
      </c>
      <c r="J25" s="26">
        <f t="shared" si="1"/>
        <v>5522.8600000000015</v>
      </c>
      <c r="K25" s="26">
        <f t="shared" si="0"/>
        <v>28.447816242821997</v>
      </c>
      <c r="L25" s="26">
        <f t="shared" si="0"/>
        <v>57.79737209302327</v>
      </c>
    </row>
    <row r="26" spans="1:12" s="8" customFormat="1" ht="12.75" customHeight="1">
      <c r="A26" s="16" t="s">
        <v>23</v>
      </c>
      <c r="B26" s="24" t="s">
        <v>43</v>
      </c>
      <c r="C26" s="26">
        <v>52604.9</v>
      </c>
      <c r="D26" s="26">
        <v>0</v>
      </c>
      <c r="E26" s="26">
        <v>5</v>
      </c>
      <c r="F26" s="17">
        <v>0</v>
      </c>
      <c r="G26" s="17">
        <v>2071</v>
      </c>
      <c r="H26" s="17">
        <v>759</v>
      </c>
      <c r="I26" s="26">
        <f t="shared" si="1"/>
        <v>10520.98</v>
      </c>
      <c r="J26" s="26" t="s">
        <v>25</v>
      </c>
      <c r="K26" s="26">
        <f t="shared" si="0"/>
        <v>25.40072428778368</v>
      </c>
      <c r="L26" s="26">
        <f t="shared" si="0"/>
        <v>0</v>
      </c>
    </row>
    <row r="27" spans="1:12" s="8" customFormat="1" ht="12.75" customHeight="1">
      <c r="A27" s="16" t="s">
        <v>24</v>
      </c>
      <c r="B27" s="24" t="s">
        <v>44</v>
      </c>
      <c r="C27" s="26">
        <v>7828725.340000002</v>
      </c>
      <c r="D27" s="26">
        <v>6398818.470000002</v>
      </c>
      <c r="E27" s="26">
        <v>744</v>
      </c>
      <c r="F27" s="17">
        <v>621</v>
      </c>
      <c r="G27" s="17">
        <v>18862</v>
      </c>
      <c r="H27" s="17">
        <v>10200</v>
      </c>
      <c r="I27" s="26">
        <f t="shared" si="1"/>
        <v>10522.480295698928</v>
      </c>
      <c r="J27" s="26">
        <f t="shared" si="1"/>
        <v>10304.05550724638</v>
      </c>
      <c r="K27" s="26">
        <f t="shared" si="0"/>
        <v>415.05276958965123</v>
      </c>
      <c r="L27" s="26">
        <f t="shared" si="0"/>
        <v>627.3351441176472</v>
      </c>
    </row>
    <row r="28" spans="1:12" s="8" customFormat="1" ht="12.75" customHeight="1">
      <c r="A28" s="16" t="s">
        <v>45</v>
      </c>
      <c r="B28" s="24" t="s">
        <v>46</v>
      </c>
      <c r="C28" s="26">
        <v>122003.77</v>
      </c>
      <c r="D28" s="26">
        <v>57481.39</v>
      </c>
      <c r="E28" s="26">
        <v>11</v>
      </c>
      <c r="F28" s="17">
        <v>6</v>
      </c>
      <c r="G28" s="17">
        <v>879</v>
      </c>
      <c r="H28" s="17">
        <v>418</v>
      </c>
      <c r="I28" s="26">
        <f t="shared" si="1"/>
        <v>11091.251818181818</v>
      </c>
      <c r="J28" s="26">
        <f t="shared" si="1"/>
        <v>9580.231666666667</v>
      </c>
      <c r="K28" s="26">
        <f t="shared" si="0"/>
        <v>138.7983731513083</v>
      </c>
      <c r="L28" s="26">
        <f t="shared" si="0"/>
        <v>137.51528708133972</v>
      </c>
    </row>
    <row r="29" spans="1:13" s="8" customFormat="1" ht="12.75" customHeight="1">
      <c r="A29" s="16" t="s">
        <v>47</v>
      </c>
      <c r="B29" s="24" t="s">
        <v>48</v>
      </c>
      <c r="C29" s="26">
        <v>398239.64000000013</v>
      </c>
      <c r="D29" s="26">
        <v>262843.86000000004</v>
      </c>
      <c r="E29" s="26">
        <v>72</v>
      </c>
      <c r="F29" s="17">
        <v>54</v>
      </c>
      <c r="G29" s="17">
        <v>3622</v>
      </c>
      <c r="H29" s="17">
        <v>1711</v>
      </c>
      <c r="I29" s="26">
        <f t="shared" si="1"/>
        <v>5531.106111111113</v>
      </c>
      <c r="J29" s="26">
        <f t="shared" si="1"/>
        <v>4867.47888888889</v>
      </c>
      <c r="K29" s="26">
        <f t="shared" si="0"/>
        <v>109.95020430701274</v>
      </c>
      <c r="L29" s="26">
        <f t="shared" si="0"/>
        <v>153.62002337814147</v>
      </c>
      <c r="M29" s="9"/>
    </row>
    <row r="30" spans="1:12" s="8" customFormat="1" ht="25.5" customHeight="1">
      <c r="A30" s="16" t="s">
        <v>49</v>
      </c>
      <c r="B30" s="15" t="s">
        <v>50</v>
      </c>
      <c r="C30" s="26">
        <v>308366.63</v>
      </c>
      <c r="D30" s="26">
        <v>8483.08</v>
      </c>
      <c r="E30" s="26">
        <v>74</v>
      </c>
      <c r="F30" s="17">
        <v>5</v>
      </c>
      <c r="G30" s="17">
        <v>7804</v>
      </c>
      <c r="H30" s="17">
        <v>934</v>
      </c>
      <c r="I30" s="26">
        <f>C30/E30</f>
        <v>4167.116621621622</v>
      </c>
      <c r="J30" s="26">
        <f t="shared" si="1"/>
        <v>1696.616</v>
      </c>
      <c r="K30" s="26">
        <f t="shared" si="0"/>
        <v>39.51391978472578</v>
      </c>
      <c r="L30" s="26">
        <f>D30/H30</f>
        <v>9.082526766595288</v>
      </c>
    </row>
    <row r="31" spans="1:12" s="8" customFormat="1" ht="11.25">
      <c r="A31" s="16" t="s">
        <v>51</v>
      </c>
      <c r="B31" s="24" t="s">
        <v>52</v>
      </c>
      <c r="C31" s="26">
        <v>1724.97</v>
      </c>
      <c r="D31" s="26">
        <v>0</v>
      </c>
      <c r="E31" s="26">
        <v>1</v>
      </c>
      <c r="F31" s="17">
        <v>0</v>
      </c>
      <c r="G31" s="17">
        <v>398</v>
      </c>
      <c r="H31" s="17">
        <v>126</v>
      </c>
      <c r="I31" s="26">
        <f>C31/E31</f>
        <v>1724.97</v>
      </c>
      <c r="J31" s="26" t="s">
        <v>25</v>
      </c>
      <c r="K31" s="26">
        <f t="shared" si="0"/>
        <v>4.334095477386935</v>
      </c>
      <c r="L31" s="26">
        <f t="shared" si="0"/>
        <v>0</v>
      </c>
    </row>
    <row r="32" spans="1:12" ht="12">
      <c r="A32" s="16"/>
      <c r="B32" s="15" t="s">
        <v>53</v>
      </c>
      <c r="C32" s="26">
        <v>5046.92</v>
      </c>
      <c r="D32" s="26">
        <v>3067.96</v>
      </c>
      <c r="E32" s="26">
        <v>1</v>
      </c>
      <c r="F32" s="17">
        <v>2</v>
      </c>
      <c r="G32" s="17">
        <v>2532</v>
      </c>
      <c r="H32" s="17">
        <v>1057</v>
      </c>
      <c r="I32" s="26">
        <f>C32/E32</f>
        <v>5046.92</v>
      </c>
      <c r="J32" s="26">
        <f>D32/F32</f>
        <v>1533.98</v>
      </c>
      <c r="K32" s="26">
        <f>C32/G32</f>
        <v>1.9932543443917852</v>
      </c>
      <c r="L32" s="26">
        <f>D32/H32</f>
        <v>2.9025165562913906</v>
      </c>
    </row>
    <row r="33" spans="1:12" ht="12">
      <c r="A33" s="18" t="s">
        <v>0</v>
      </c>
      <c r="B33" s="18"/>
      <c r="C33" s="25">
        <f aca="true" t="shared" si="2" ref="C33:H33">SUM(C11:C32)</f>
        <v>13811705.350000005</v>
      </c>
      <c r="D33" s="25">
        <f t="shared" si="2"/>
        <v>10544005.000000002</v>
      </c>
      <c r="E33" s="25">
        <f t="shared" si="2"/>
        <v>1838</v>
      </c>
      <c r="F33" s="25">
        <f t="shared" si="2"/>
        <v>1392</v>
      </c>
      <c r="G33" s="25">
        <f t="shared" si="2"/>
        <v>121749</v>
      </c>
      <c r="H33" s="25">
        <f t="shared" si="2"/>
        <v>71540</v>
      </c>
      <c r="I33" s="28">
        <f>C33/E33</f>
        <v>7514.529570184986</v>
      </c>
      <c r="J33" s="28">
        <f>D33/F33</f>
        <v>7574.716235632185</v>
      </c>
      <c r="K33" s="28">
        <f>C33/G33</f>
        <v>113.44409687143225</v>
      </c>
      <c r="L33" s="28">
        <f>D33/H33</f>
        <v>147.38614760972885</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4">
      <selection activeCell="C42" sqref="C42"/>
    </sheetView>
  </sheetViews>
  <sheetFormatPr defaultColWidth="11.421875" defaultRowHeight="12.75"/>
  <cols>
    <col min="1" max="1" width="6.421875" style="1" customWidth="1"/>
    <col min="2" max="2" width="57.57421875" style="1" customWidth="1"/>
    <col min="3" max="3" width="13.421875" style="1" customWidth="1"/>
    <col min="4" max="4" width="11.7109375" style="1" customWidth="1"/>
    <col min="5" max="5" width="9.7109375" style="1" customWidth="1"/>
    <col min="6" max="6" width="12.8515625" style="1" customWidth="1"/>
    <col min="7" max="7" width="8.7109375" style="1" customWidth="1"/>
    <col min="8" max="8" width="11.7109375" style="1" customWidth="1"/>
    <col min="9" max="9" width="10.00390625" style="1" customWidth="1"/>
    <col min="10" max="10" width="11.7109375" style="1" customWidth="1"/>
    <col min="11" max="11" width="8.7109375" style="1" customWidth="1"/>
    <col min="12" max="12" width="11.7109375" style="1" customWidth="1"/>
    <col min="13" max="16384" width="11.421875" style="1" customWidth="1"/>
  </cols>
  <sheetData>
    <row r="1" spans="1:12" ht="12.75" customHeight="1">
      <c r="A1" s="3" t="s">
        <v>61</v>
      </c>
      <c r="B1" s="3"/>
      <c r="C1" s="5"/>
      <c r="D1" s="5"/>
      <c r="E1" s="5"/>
      <c r="F1" s="5"/>
      <c r="G1" s="5"/>
      <c r="H1" s="5"/>
      <c r="I1" s="5"/>
      <c r="J1" s="5"/>
      <c r="K1" s="5"/>
      <c r="L1" s="5"/>
    </row>
    <row r="2" spans="1:12" ht="10.5" customHeight="1">
      <c r="A2" s="6" t="s">
        <v>1</v>
      </c>
      <c r="B2" s="6"/>
      <c r="C2" s="6"/>
      <c r="D2" s="7"/>
      <c r="E2" s="7"/>
      <c r="F2" s="13"/>
      <c r="I2" s="5"/>
      <c r="J2" s="5"/>
      <c r="K2" s="5"/>
      <c r="L2" s="5"/>
    </row>
    <row r="3" spans="1:12" ht="10.5" customHeight="1">
      <c r="A3" s="6" t="s">
        <v>26</v>
      </c>
      <c r="B3" s="6"/>
      <c r="C3" s="6"/>
      <c r="D3" s="7"/>
      <c r="E3" s="7"/>
      <c r="F3" s="13"/>
      <c r="I3" s="5"/>
      <c r="J3" s="5"/>
      <c r="K3" s="5"/>
      <c r="L3" s="5"/>
    </row>
    <row r="4" spans="1:12" ht="10.5" customHeight="1">
      <c r="A4" s="6" t="s">
        <v>71</v>
      </c>
      <c r="B4" s="6"/>
      <c r="C4" s="6"/>
      <c r="D4" s="7"/>
      <c r="E4" s="7"/>
      <c r="F4" s="13"/>
      <c r="I4" s="5"/>
      <c r="J4" s="5"/>
      <c r="K4" s="5"/>
      <c r="L4" s="5"/>
    </row>
    <row r="5" spans="1:12" ht="10.5" customHeight="1">
      <c r="A5" s="6" t="s">
        <v>4</v>
      </c>
      <c r="B5" s="6"/>
      <c r="C5" s="7"/>
      <c r="D5" s="7"/>
      <c r="E5" s="7"/>
      <c r="F5" s="13"/>
      <c r="I5" s="5"/>
      <c r="J5" s="5"/>
      <c r="K5" s="5"/>
      <c r="L5" s="5"/>
    </row>
    <row r="6" spans="1:12" s="2" customFormat="1" ht="21" customHeight="1">
      <c r="A6" s="35" t="s">
        <v>63</v>
      </c>
      <c r="B6" s="35"/>
      <c r="C6" s="35"/>
      <c r="D6" s="35"/>
      <c r="E6" s="35"/>
      <c r="F6" s="35"/>
      <c r="G6" s="35"/>
      <c r="H6" s="36"/>
      <c r="I6" s="36"/>
      <c r="J6" s="36"/>
      <c r="K6" s="36"/>
      <c r="L6" s="36"/>
    </row>
    <row r="7" spans="1:7" s="2" customFormat="1" ht="10.5" customHeight="1">
      <c r="A7" s="4"/>
      <c r="B7" s="4"/>
      <c r="C7" s="4"/>
      <c r="D7" s="4"/>
      <c r="E7" s="4"/>
      <c r="F7" s="4"/>
      <c r="G7" s="14"/>
    </row>
    <row r="8" spans="1:12" s="8" customFormat="1" ht="23.25" customHeight="1">
      <c r="A8" s="10" t="s">
        <v>5</v>
      </c>
      <c r="B8" s="12" t="s">
        <v>6</v>
      </c>
      <c r="C8" s="37" t="s">
        <v>7</v>
      </c>
      <c r="D8" s="39"/>
      <c r="E8" s="40" t="s">
        <v>67</v>
      </c>
      <c r="F8" s="41"/>
      <c r="G8" s="37" t="s">
        <v>27</v>
      </c>
      <c r="H8" s="42"/>
      <c r="I8" s="37" t="s">
        <v>66</v>
      </c>
      <c r="J8" s="42"/>
      <c r="K8" s="43" t="s">
        <v>28</v>
      </c>
      <c r="L8" s="44"/>
    </row>
    <row r="9" spans="1:12" s="8" customFormat="1" ht="12" customHeight="1">
      <c r="A9" s="11"/>
      <c r="B9" s="11"/>
      <c r="C9" s="11" t="s">
        <v>2</v>
      </c>
      <c r="D9" s="11" t="s">
        <v>3</v>
      </c>
      <c r="E9" s="11" t="s">
        <v>2</v>
      </c>
      <c r="F9" s="11" t="s">
        <v>3</v>
      </c>
      <c r="G9" s="11" t="s">
        <v>2</v>
      </c>
      <c r="H9" s="11" t="s">
        <v>3</v>
      </c>
      <c r="I9" s="11" t="s">
        <v>2</v>
      </c>
      <c r="J9" s="11" t="s">
        <v>3</v>
      </c>
      <c r="K9" s="11" t="s">
        <v>2</v>
      </c>
      <c r="L9" s="11" t="s">
        <v>3</v>
      </c>
    </row>
    <row r="10" spans="1:12" s="8" customFormat="1" ht="12" customHeight="1">
      <c r="A10" s="37">
        <v>2017</v>
      </c>
      <c r="B10" s="38"/>
      <c r="C10" s="38"/>
      <c r="D10" s="38"/>
      <c r="E10" s="38"/>
      <c r="F10" s="38"/>
      <c r="G10" s="38"/>
      <c r="H10" s="38"/>
      <c r="I10" s="38"/>
      <c r="J10" s="38"/>
      <c r="K10" s="38"/>
      <c r="L10" s="39"/>
    </row>
    <row r="11" spans="1:12" s="8" customFormat="1" ht="12.75" customHeight="1">
      <c r="A11" s="16" t="s">
        <v>8</v>
      </c>
      <c r="B11" s="23" t="s">
        <v>29</v>
      </c>
      <c r="C11" s="26">
        <v>29702.249999999996</v>
      </c>
      <c r="D11" s="26">
        <v>12300.42</v>
      </c>
      <c r="E11" s="26">
        <v>3</v>
      </c>
      <c r="F11" s="17">
        <v>1</v>
      </c>
      <c r="G11" s="17">
        <v>949</v>
      </c>
      <c r="H11" s="17">
        <v>71</v>
      </c>
      <c r="I11" s="26">
        <f>C11/E11</f>
        <v>9900.749999999998</v>
      </c>
      <c r="J11" s="26">
        <f>D11/F11</f>
        <v>12300.42</v>
      </c>
      <c r="K11" s="26">
        <f>C11/G11</f>
        <v>31.29847207586933</v>
      </c>
      <c r="L11" s="26">
        <f>D11/H11</f>
        <v>173.24535211267604</v>
      </c>
    </row>
    <row r="12" spans="1:12" s="8" customFormat="1" ht="12.75" customHeight="1">
      <c r="A12" s="16" t="s">
        <v>9</v>
      </c>
      <c r="B12" s="23" t="s">
        <v>30</v>
      </c>
      <c r="C12" s="8">
        <v>0</v>
      </c>
      <c r="D12" s="27">
        <v>0</v>
      </c>
      <c r="E12" s="8">
        <v>0</v>
      </c>
      <c r="F12" s="19">
        <v>0</v>
      </c>
      <c r="G12" s="19">
        <v>14</v>
      </c>
      <c r="H12" s="19">
        <v>12</v>
      </c>
      <c r="I12" s="26" t="s">
        <v>25</v>
      </c>
      <c r="J12" s="26" t="s">
        <v>25</v>
      </c>
      <c r="K12" s="26">
        <f aca="true" t="shared" si="0" ref="K12:K32">C12/G12</f>
        <v>0</v>
      </c>
      <c r="L12" s="26">
        <f aca="true" t="shared" si="1" ref="L12:L32">D12/H12</f>
        <v>0</v>
      </c>
    </row>
    <row r="13" spans="1:12" s="8" customFormat="1" ht="12.75" customHeight="1">
      <c r="A13" s="16" t="s">
        <v>10</v>
      </c>
      <c r="B13" s="23" t="s">
        <v>31</v>
      </c>
      <c r="C13" s="27">
        <v>249135.97</v>
      </c>
      <c r="D13" s="26">
        <v>312970.97</v>
      </c>
      <c r="E13" s="27">
        <v>34</v>
      </c>
      <c r="F13" s="17">
        <v>44</v>
      </c>
      <c r="G13" s="17">
        <v>2900</v>
      </c>
      <c r="H13" s="17">
        <v>3207</v>
      </c>
      <c r="I13" s="26">
        <f aca="true" t="shared" si="2" ref="I13:I32">C13/E13</f>
        <v>7327.528529411765</v>
      </c>
      <c r="J13" s="26">
        <f aca="true" t="shared" si="3" ref="J13:J32">D13/F13</f>
        <v>7112.97659090909</v>
      </c>
      <c r="K13" s="26">
        <f t="shared" si="0"/>
        <v>85.9089551724138</v>
      </c>
      <c r="L13" s="26">
        <f t="shared" si="1"/>
        <v>97.58995010913625</v>
      </c>
    </row>
    <row r="14" spans="1:12" s="8" customFormat="1" ht="12.75" customHeight="1">
      <c r="A14" s="16" t="s">
        <v>11</v>
      </c>
      <c r="B14" s="23" t="s">
        <v>32</v>
      </c>
      <c r="C14" s="26">
        <v>0</v>
      </c>
      <c r="D14" s="26">
        <v>0</v>
      </c>
      <c r="E14" s="26">
        <v>0</v>
      </c>
      <c r="F14" s="17">
        <v>0</v>
      </c>
      <c r="G14" s="17">
        <v>230</v>
      </c>
      <c r="H14" s="17">
        <v>33</v>
      </c>
      <c r="I14" s="26" t="s">
        <v>25</v>
      </c>
      <c r="J14" s="26" t="s">
        <v>25</v>
      </c>
      <c r="K14" s="26">
        <f t="shared" si="0"/>
        <v>0</v>
      </c>
      <c r="L14" s="26">
        <f t="shared" si="1"/>
        <v>0</v>
      </c>
    </row>
    <row r="15" spans="1:12" s="8" customFormat="1" ht="12.75" customHeight="1">
      <c r="A15" s="16" t="s">
        <v>12</v>
      </c>
      <c r="B15" s="23" t="s">
        <v>33</v>
      </c>
      <c r="C15" s="26">
        <v>8847.060000000001</v>
      </c>
      <c r="D15" s="26">
        <v>20514.9</v>
      </c>
      <c r="E15" s="26">
        <v>1</v>
      </c>
      <c r="F15" s="17">
        <v>2</v>
      </c>
      <c r="G15" s="17">
        <v>136</v>
      </c>
      <c r="H15" s="17">
        <v>120</v>
      </c>
      <c r="I15" s="26">
        <f t="shared" si="2"/>
        <v>8847.060000000001</v>
      </c>
      <c r="J15" s="26">
        <f t="shared" si="3"/>
        <v>10257.45</v>
      </c>
      <c r="K15" s="26">
        <f t="shared" si="0"/>
        <v>65.05191176470589</v>
      </c>
      <c r="L15" s="26">
        <f t="shared" si="1"/>
        <v>170.9575</v>
      </c>
    </row>
    <row r="16" spans="1:12" s="8" customFormat="1" ht="12.75" customHeight="1">
      <c r="A16" s="16" t="s">
        <v>13</v>
      </c>
      <c r="B16" s="23" t="s">
        <v>34</v>
      </c>
      <c r="C16" s="26">
        <v>24502.97</v>
      </c>
      <c r="D16" s="26">
        <v>44641.659999999996</v>
      </c>
      <c r="E16" s="26">
        <v>5</v>
      </c>
      <c r="F16" s="17">
        <v>5</v>
      </c>
      <c r="G16" s="17">
        <v>2018</v>
      </c>
      <c r="H16" s="17">
        <v>2037</v>
      </c>
      <c r="I16" s="26">
        <f t="shared" si="2"/>
        <v>4900.594</v>
      </c>
      <c r="J16" s="26">
        <f t="shared" si="3"/>
        <v>8928.331999999999</v>
      </c>
      <c r="K16" s="26">
        <f t="shared" si="0"/>
        <v>12.142205153617443</v>
      </c>
      <c r="L16" s="26">
        <f t="shared" si="1"/>
        <v>21.915395189003434</v>
      </c>
    </row>
    <row r="17" spans="1:12" s="8" customFormat="1" ht="12.75" customHeight="1">
      <c r="A17" s="16" t="s">
        <v>14</v>
      </c>
      <c r="B17" s="23" t="s">
        <v>35</v>
      </c>
      <c r="C17" s="26">
        <v>1259816.1</v>
      </c>
      <c r="D17" s="26">
        <v>1923849.6300000008</v>
      </c>
      <c r="E17" s="26">
        <v>233</v>
      </c>
      <c r="F17" s="17">
        <v>323</v>
      </c>
      <c r="G17" s="17">
        <v>11221</v>
      </c>
      <c r="H17" s="17">
        <v>13034</v>
      </c>
      <c r="I17" s="26">
        <f t="shared" si="2"/>
        <v>5406.936051502146</v>
      </c>
      <c r="J17" s="26">
        <f t="shared" si="3"/>
        <v>5956.190804953563</v>
      </c>
      <c r="K17" s="26">
        <f t="shared" si="0"/>
        <v>112.27306835397916</v>
      </c>
      <c r="L17" s="26">
        <f t="shared" si="1"/>
        <v>147.60239604112328</v>
      </c>
    </row>
    <row r="18" spans="1:12" s="8" customFormat="1" ht="12.75" customHeight="1">
      <c r="A18" s="16" t="s">
        <v>15</v>
      </c>
      <c r="B18" s="23" t="s">
        <v>36</v>
      </c>
      <c r="C18" s="26">
        <v>341288.02999999997</v>
      </c>
      <c r="D18" s="26">
        <v>179511.71</v>
      </c>
      <c r="E18" s="26">
        <v>31</v>
      </c>
      <c r="F18" s="17">
        <v>16</v>
      </c>
      <c r="G18" s="17">
        <v>2412</v>
      </c>
      <c r="H18" s="17">
        <v>1985</v>
      </c>
      <c r="I18" s="26">
        <f t="shared" si="2"/>
        <v>11009.291290322579</v>
      </c>
      <c r="J18" s="26">
        <f t="shared" si="3"/>
        <v>11219.481875</v>
      </c>
      <c r="K18" s="26">
        <f t="shared" si="0"/>
        <v>141.49586650082918</v>
      </c>
      <c r="L18" s="26">
        <f t="shared" si="1"/>
        <v>90.43411083123425</v>
      </c>
    </row>
    <row r="19" spans="1:12" s="8" customFormat="1" ht="12.75" customHeight="1">
      <c r="A19" s="16" t="s">
        <v>16</v>
      </c>
      <c r="B19" s="23" t="s">
        <v>37</v>
      </c>
      <c r="C19" s="26">
        <v>1384048.73</v>
      </c>
      <c r="D19" s="26">
        <v>762886.4800000002</v>
      </c>
      <c r="E19" s="26">
        <v>272</v>
      </c>
      <c r="F19" s="17">
        <v>143</v>
      </c>
      <c r="G19" s="17">
        <v>8138</v>
      </c>
      <c r="H19" s="17">
        <v>4298</v>
      </c>
      <c r="I19" s="26">
        <f t="shared" si="2"/>
        <v>5088.414448529412</v>
      </c>
      <c r="J19" s="26">
        <f t="shared" si="3"/>
        <v>5334.870489510491</v>
      </c>
      <c r="K19" s="26">
        <f t="shared" si="0"/>
        <v>170.07234332759893</v>
      </c>
      <c r="L19" s="26">
        <f t="shared" si="1"/>
        <v>177.49801768264314</v>
      </c>
    </row>
    <row r="20" spans="1:12" s="8" customFormat="1" ht="12.75" customHeight="1">
      <c r="A20" s="16" t="s">
        <v>17</v>
      </c>
      <c r="B20" s="23" t="s">
        <v>38</v>
      </c>
      <c r="C20" s="26">
        <v>49100.83</v>
      </c>
      <c r="D20" s="26">
        <v>62789.83</v>
      </c>
      <c r="E20" s="26">
        <v>8</v>
      </c>
      <c r="F20" s="17">
        <v>10</v>
      </c>
      <c r="G20" s="17">
        <v>3320</v>
      </c>
      <c r="H20" s="17">
        <v>2383</v>
      </c>
      <c r="I20" s="26">
        <f t="shared" si="2"/>
        <v>6137.60375</v>
      </c>
      <c r="J20" s="26">
        <f t="shared" si="3"/>
        <v>6278.983</v>
      </c>
      <c r="K20" s="26">
        <f t="shared" si="0"/>
        <v>14.789406626506025</v>
      </c>
      <c r="L20" s="26">
        <f t="shared" si="1"/>
        <v>26.34906840117499</v>
      </c>
    </row>
    <row r="21" spans="1:12" s="8" customFormat="1" ht="12.75" customHeight="1">
      <c r="A21" s="16" t="s">
        <v>18</v>
      </c>
      <c r="B21" s="23" t="s">
        <v>39</v>
      </c>
      <c r="C21" s="26">
        <v>24159.82</v>
      </c>
      <c r="D21" s="26">
        <v>67468.07999999999</v>
      </c>
      <c r="E21" s="26">
        <v>2</v>
      </c>
      <c r="F21" s="17">
        <v>9</v>
      </c>
      <c r="G21" s="17">
        <v>11746</v>
      </c>
      <c r="H21" s="17">
        <v>11307</v>
      </c>
      <c r="I21" s="26">
        <f t="shared" si="2"/>
        <v>12079.91</v>
      </c>
      <c r="J21" s="26">
        <f t="shared" si="3"/>
        <v>7496.453333333332</v>
      </c>
      <c r="K21" s="26">
        <f t="shared" si="0"/>
        <v>2.056855099608377</v>
      </c>
      <c r="L21" s="26">
        <f t="shared" si="1"/>
        <v>5.966930220217563</v>
      </c>
    </row>
    <row r="22" spans="1:12" s="8" customFormat="1" ht="12.75" customHeight="1">
      <c r="A22" s="16" t="s">
        <v>19</v>
      </c>
      <c r="B22" s="23" t="s">
        <v>40</v>
      </c>
      <c r="C22" s="26">
        <v>25647.520000000004</v>
      </c>
      <c r="D22" s="26">
        <v>6161.1</v>
      </c>
      <c r="E22" s="26">
        <v>6</v>
      </c>
      <c r="F22" s="17">
        <v>1</v>
      </c>
      <c r="G22" s="17">
        <v>1139</v>
      </c>
      <c r="H22" s="17">
        <v>472</v>
      </c>
      <c r="I22" s="26">
        <f t="shared" si="2"/>
        <v>4274.586666666667</v>
      </c>
      <c r="J22" s="26">
        <f t="shared" si="3"/>
        <v>6161.1</v>
      </c>
      <c r="K22" s="26">
        <f t="shared" si="0"/>
        <v>22.51757682177349</v>
      </c>
      <c r="L22" s="26">
        <f t="shared" si="1"/>
        <v>13.053177966101696</v>
      </c>
    </row>
    <row r="23" spans="1:12" s="8" customFormat="1" ht="12.75" customHeight="1">
      <c r="A23" s="16" t="s">
        <v>20</v>
      </c>
      <c r="B23" s="23" t="s">
        <v>41</v>
      </c>
      <c r="C23" s="26">
        <v>70173.78</v>
      </c>
      <c r="D23" s="26">
        <v>181926.03999999998</v>
      </c>
      <c r="E23" s="26">
        <v>15</v>
      </c>
      <c r="F23" s="17">
        <v>18</v>
      </c>
      <c r="G23" s="17">
        <v>10493</v>
      </c>
      <c r="H23" s="17">
        <v>8724</v>
      </c>
      <c r="I23" s="26">
        <f t="shared" si="2"/>
        <v>4678.2519999999995</v>
      </c>
      <c r="J23" s="26">
        <f t="shared" si="3"/>
        <v>10107.002222222221</v>
      </c>
      <c r="K23" s="26">
        <f t="shared" si="0"/>
        <v>6.687675593252645</v>
      </c>
      <c r="L23" s="26">
        <f t="shared" si="1"/>
        <v>20.853512150389726</v>
      </c>
    </row>
    <row r="24" spans="1:12" s="8" customFormat="1" ht="12.75" customHeight="1">
      <c r="A24" s="16" t="s">
        <v>21</v>
      </c>
      <c r="B24" s="23" t="s">
        <v>42</v>
      </c>
      <c r="C24" s="26">
        <v>1090007.59</v>
      </c>
      <c r="D24" s="26">
        <v>590385.6900000001</v>
      </c>
      <c r="E24" s="26">
        <v>248</v>
      </c>
      <c r="F24" s="17">
        <v>126</v>
      </c>
      <c r="G24" s="17">
        <v>9127</v>
      </c>
      <c r="H24" s="17">
        <v>9411</v>
      </c>
      <c r="I24" s="26">
        <f t="shared" si="2"/>
        <v>4395.191895161291</v>
      </c>
      <c r="J24" s="26">
        <f t="shared" si="3"/>
        <v>4685.600714285715</v>
      </c>
      <c r="K24" s="26">
        <f t="shared" si="0"/>
        <v>119.42671085789416</v>
      </c>
      <c r="L24" s="26">
        <f t="shared" si="1"/>
        <v>62.73357666560409</v>
      </c>
    </row>
    <row r="25" spans="1:12" s="8" customFormat="1" ht="12.75" customHeight="1">
      <c r="A25" s="16" t="s">
        <v>22</v>
      </c>
      <c r="B25" s="24" t="s">
        <v>60</v>
      </c>
      <c r="C25" s="26">
        <v>640640.1200000001</v>
      </c>
      <c r="D25" s="26">
        <v>135432.97</v>
      </c>
      <c r="E25" s="26">
        <v>89</v>
      </c>
      <c r="F25" s="17">
        <v>20</v>
      </c>
      <c r="G25" s="17">
        <v>24134</v>
      </c>
      <c r="H25" s="17">
        <v>1220</v>
      </c>
      <c r="I25" s="26">
        <f t="shared" si="2"/>
        <v>7198.203595505619</v>
      </c>
      <c r="J25" s="26">
        <f t="shared" si="3"/>
        <v>6771.6485</v>
      </c>
      <c r="K25" s="26">
        <f t="shared" si="0"/>
        <v>26.545128035137157</v>
      </c>
      <c r="L25" s="26">
        <f t="shared" si="1"/>
        <v>111.01063114754099</v>
      </c>
    </row>
    <row r="26" spans="1:12" s="8" customFormat="1" ht="12.75" customHeight="1">
      <c r="A26" s="16" t="s">
        <v>23</v>
      </c>
      <c r="B26" s="24" t="s">
        <v>43</v>
      </c>
      <c r="C26" s="26">
        <v>45216.16</v>
      </c>
      <c r="D26" s="26">
        <v>2465.66</v>
      </c>
      <c r="E26" s="26">
        <v>7</v>
      </c>
      <c r="F26" s="17">
        <v>1</v>
      </c>
      <c r="G26" s="17">
        <v>2177</v>
      </c>
      <c r="H26" s="17">
        <v>797</v>
      </c>
      <c r="I26" s="26">
        <f t="shared" si="2"/>
        <v>6459.4514285714295</v>
      </c>
      <c r="J26" s="26">
        <f t="shared" si="3"/>
        <v>2465.66</v>
      </c>
      <c r="K26" s="26">
        <f t="shared" si="0"/>
        <v>20.76994028479559</v>
      </c>
      <c r="L26" s="26">
        <f t="shared" si="1"/>
        <v>3.093676286072773</v>
      </c>
    </row>
    <row r="27" spans="1:12" s="8" customFormat="1" ht="12.75" customHeight="1">
      <c r="A27" s="16" t="s">
        <v>24</v>
      </c>
      <c r="B27" s="24" t="s">
        <v>44</v>
      </c>
      <c r="C27" s="26">
        <v>8832625.7</v>
      </c>
      <c r="D27" s="26">
        <v>6685826.640000001</v>
      </c>
      <c r="E27" s="26">
        <v>782</v>
      </c>
      <c r="F27" s="17">
        <v>594</v>
      </c>
      <c r="G27" s="17">
        <v>20109</v>
      </c>
      <c r="H27" s="17">
        <v>11180</v>
      </c>
      <c r="I27" s="26">
        <f t="shared" si="2"/>
        <v>11294.91777493606</v>
      </c>
      <c r="J27" s="26">
        <f t="shared" si="3"/>
        <v>11255.600404040406</v>
      </c>
      <c r="K27" s="26">
        <f t="shared" si="0"/>
        <v>439.2374409468397</v>
      </c>
      <c r="L27" s="26">
        <f t="shared" si="1"/>
        <v>598.0166940966011</v>
      </c>
    </row>
    <row r="28" spans="1:12" s="8" customFormat="1" ht="12.75" customHeight="1">
      <c r="A28" s="16" t="s">
        <v>45</v>
      </c>
      <c r="B28" s="24" t="s">
        <v>46</v>
      </c>
      <c r="C28" s="26">
        <v>127920.48</v>
      </c>
      <c r="D28" s="26">
        <v>64002.670000000006</v>
      </c>
      <c r="E28" s="26">
        <v>13</v>
      </c>
      <c r="F28" s="17">
        <v>8</v>
      </c>
      <c r="G28" s="17">
        <v>929</v>
      </c>
      <c r="H28" s="17">
        <v>364</v>
      </c>
      <c r="I28" s="26">
        <f t="shared" si="2"/>
        <v>9840.036923076923</v>
      </c>
      <c r="J28" s="26">
        <f t="shared" si="3"/>
        <v>8000.333750000001</v>
      </c>
      <c r="K28" s="26">
        <f t="shared" si="0"/>
        <v>137.69696447793325</v>
      </c>
      <c r="L28" s="26">
        <f t="shared" si="1"/>
        <v>175.831510989011</v>
      </c>
    </row>
    <row r="29" spans="1:13" s="8" customFormat="1" ht="12.75" customHeight="1">
      <c r="A29" s="16" t="s">
        <v>47</v>
      </c>
      <c r="B29" s="24" t="s">
        <v>48</v>
      </c>
      <c r="C29" s="26">
        <v>467891.35</v>
      </c>
      <c r="D29" s="26">
        <v>272626.11</v>
      </c>
      <c r="E29" s="26">
        <v>86</v>
      </c>
      <c r="F29" s="17">
        <v>52</v>
      </c>
      <c r="G29" s="17">
        <v>3796</v>
      </c>
      <c r="H29" s="17">
        <v>1815</v>
      </c>
      <c r="I29" s="26">
        <f t="shared" si="2"/>
        <v>5440.597093023255</v>
      </c>
      <c r="J29" s="26">
        <f t="shared" si="3"/>
        <v>5242.809807692307</v>
      </c>
      <c r="K29" s="26">
        <f t="shared" si="0"/>
        <v>123.25904899894626</v>
      </c>
      <c r="L29" s="26">
        <f t="shared" si="1"/>
        <v>150.20722314049587</v>
      </c>
      <c r="M29" s="9"/>
    </row>
    <row r="30" spans="1:12" s="8" customFormat="1" ht="25.5" customHeight="1">
      <c r="A30" s="16" t="s">
        <v>49</v>
      </c>
      <c r="B30" s="15" t="s">
        <v>50</v>
      </c>
      <c r="C30" s="26">
        <v>210827.10000000003</v>
      </c>
      <c r="D30" s="26">
        <v>41550.65</v>
      </c>
      <c r="E30" s="26">
        <v>55</v>
      </c>
      <c r="F30" s="17">
        <v>10</v>
      </c>
      <c r="G30" s="17">
        <v>7976</v>
      </c>
      <c r="H30" s="17">
        <v>986</v>
      </c>
      <c r="I30" s="26">
        <f t="shared" si="2"/>
        <v>3833.2200000000007</v>
      </c>
      <c r="J30" s="26">
        <f t="shared" si="3"/>
        <v>4155.0650000000005</v>
      </c>
      <c r="K30" s="26">
        <f t="shared" si="0"/>
        <v>26.432685556670016</v>
      </c>
      <c r="L30" s="26">
        <f t="shared" si="1"/>
        <v>42.140618661257605</v>
      </c>
    </row>
    <row r="31" spans="1:12" s="8" customFormat="1" ht="11.25">
      <c r="A31" s="16" t="s">
        <v>51</v>
      </c>
      <c r="B31" s="24" t="s">
        <v>52</v>
      </c>
      <c r="C31" s="26">
        <v>11811.09</v>
      </c>
      <c r="D31" s="26">
        <v>23258.800000000003</v>
      </c>
      <c r="E31" s="26">
        <v>4</v>
      </c>
      <c r="F31" s="17">
        <v>2</v>
      </c>
      <c r="G31" s="17">
        <v>431</v>
      </c>
      <c r="H31" s="17">
        <v>138</v>
      </c>
      <c r="I31" s="26">
        <f t="shared" si="2"/>
        <v>2952.7725</v>
      </c>
      <c r="J31" s="26">
        <f t="shared" si="3"/>
        <v>11629.400000000001</v>
      </c>
      <c r="K31" s="26">
        <f t="shared" si="0"/>
        <v>27.403921113689094</v>
      </c>
      <c r="L31" s="26">
        <f t="shared" si="1"/>
        <v>168.54202898550727</v>
      </c>
    </row>
    <row r="32" spans="1:12" ht="12">
      <c r="A32" s="16"/>
      <c r="B32" s="15" t="s">
        <v>53</v>
      </c>
      <c r="C32" s="26">
        <v>3997.1800000000003</v>
      </c>
      <c r="D32" s="26">
        <v>18713.22</v>
      </c>
      <c r="E32" s="26">
        <v>1</v>
      </c>
      <c r="F32" s="17">
        <v>2</v>
      </c>
      <c r="G32" s="17">
        <v>2514</v>
      </c>
      <c r="H32" s="17">
        <v>1004</v>
      </c>
      <c r="I32" s="26">
        <f t="shared" si="2"/>
        <v>3997.1800000000003</v>
      </c>
      <c r="J32" s="26">
        <f t="shared" si="3"/>
        <v>9356.61</v>
      </c>
      <c r="K32" s="26">
        <f t="shared" si="0"/>
        <v>1.5899681782020685</v>
      </c>
      <c r="L32" s="26">
        <f t="shared" si="1"/>
        <v>18.63866533864542</v>
      </c>
    </row>
    <row r="33" spans="1:12" ht="12">
      <c r="A33" s="18" t="s">
        <v>0</v>
      </c>
      <c r="B33" s="18"/>
      <c r="C33" s="25">
        <v>14897359.829999998</v>
      </c>
      <c r="D33" s="25">
        <v>11409283.230000002</v>
      </c>
      <c r="E33" s="25">
        <v>1895</v>
      </c>
      <c r="F33" s="25">
        <v>1387</v>
      </c>
      <c r="G33" s="25">
        <v>125909</v>
      </c>
      <c r="H33" s="25">
        <v>74598</v>
      </c>
      <c r="I33" s="28">
        <f>C33/E33</f>
        <v>7861.403604221635</v>
      </c>
      <c r="J33" s="28">
        <f>D33/F33</f>
        <v>8225.871110310023</v>
      </c>
      <c r="K33" s="28">
        <f>C33/G33</f>
        <v>118.31846674979548</v>
      </c>
      <c r="L33" s="28">
        <f>D33/H33</f>
        <v>152.94355384862868</v>
      </c>
    </row>
    <row r="34" spans="3:12" ht="12">
      <c r="C34" s="20"/>
      <c r="D34" s="20"/>
      <c r="E34" s="20"/>
      <c r="F34" s="20"/>
      <c r="G34" s="20"/>
      <c r="H34" s="20"/>
      <c r="I34" s="20"/>
      <c r="J34" s="20"/>
      <c r="K34" s="20"/>
      <c r="L34" s="20"/>
    </row>
    <row r="35" spans="3:12" ht="12">
      <c r="C35" s="21"/>
      <c r="D35" s="8"/>
      <c r="E35" s="8"/>
      <c r="F35" s="8"/>
      <c r="G35" s="8"/>
      <c r="H35" s="8"/>
      <c r="I35" s="8"/>
      <c r="J35" s="8"/>
      <c r="K35" s="8"/>
      <c r="L35" s="8"/>
    </row>
    <row r="36" ht="12">
      <c r="A36" s="1" t="s">
        <v>58</v>
      </c>
    </row>
    <row r="37" ht="12">
      <c r="A37" s="1" t="s">
        <v>59</v>
      </c>
    </row>
    <row r="38" spans="11:12" ht="12">
      <c r="K38" s="8"/>
      <c r="L38" s="8"/>
    </row>
    <row r="39" spans="9:12" ht="12">
      <c r="I39" s="22"/>
      <c r="K39" s="8"/>
      <c r="L39" s="8"/>
    </row>
    <row r="40" spans="11:12" ht="12">
      <c r="K40" s="8"/>
      <c r="L40" s="8"/>
    </row>
    <row r="41" spans="11:12" ht="12">
      <c r="K41" s="8"/>
      <c r="L41" s="8"/>
    </row>
    <row r="42" spans="11:12" ht="12">
      <c r="K42" s="8"/>
      <c r="L42" s="8"/>
    </row>
    <row r="43" spans="11:12" ht="12">
      <c r="K43" s="8"/>
      <c r="L43" s="8"/>
    </row>
    <row r="44" spans="11:12" ht="12">
      <c r="K44" s="8"/>
      <c r="L44" s="8"/>
    </row>
    <row r="45" spans="11:12" ht="12">
      <c r="K45" s="8"/>
      <c r="L45" s="8"/>
    </row>
    <row r="46" spans="11:12" ht="12">
      <c r="K46" s="8"/>
      <c r="L46" s="8"/>
    </row>
    <row r="66" ht="12.75" customHeight="1"/>
    <row r="70" ht="17.25" customHeight="1"/>
    <row r="71" ht="11.25" customHeight="1"/>
    <row r="72" ht="13.5" customHeight="1"/>
    <row r="73" ht="24.75" customHeight="1"/>
    <row r="74" ht="27" customHeight="1"/>
    <row r="75" ht="9.75" customHeight="1"/>
    <row r="76" ht="27.75" customHeight="1"/>
    <row r="77" ht="12" customHeight="1"/>
    <row r="78" ht="9.75" customHeight="1"/>
    <row r="79" ht="12" customHeight="1"/>
    <row r="80" ht="15" customHeight="1"/>
    <row r="81" ht="10.5" customHeight="1"/>
    <row r="82" ht="10.5" customHeight="1"/>
    <row r="83" ht="10.5" customHeight="1"/>
    <row r="84" ht="11.25" customHeight="1"/>
    <row r="85" ht="11.25" customHeight="1"/>
    <row r="86" ht="11.25" customHeight="1"/>
  </sheetData>
  <sheetProtection/>
  <mergeCells count="7">
    <mergeCell ref="A10:L10"/>
    <mergeCell ref="A6:L6"/>
    <mergeCell ref="C8:D8"/>
    <mergeCell ref="E8:F8"/>
    <mergeCell ref="G8:H8"/>
    <mergeCell ref="I8:J8"/>
    <mergeCell ref="K8:L8"/>
  </mergeCells>
  <printOptions/>
  <pageMargins left="0.3937007874015748" right="0.3937007874015748" top="0.5905511811023623" bottom="0.7874015748031497" header="0.31496062992125984" footer="0.31496062992125984"/>
  <pageSetup fitToHeight="1" fitToWidth="1" horizontalDpi="600" verticalDpi="600" orientation="landscape" paperSize="9" scale="80"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 Mazoyer</dc:creator>
  <cp:keywords/>
  <dc:description/>
  <cp:lastModifiedBy>Laurence Weber</cp:lastModifiedBy>
  <cp:lastPrinted>2011-02-18T15:14:38Z</cp:lastPrinted>
  <dcterms:created xsi:type="dcterms:W3CDTF">2010-08-31T13:48:46Z</dcterms:created>
  <dcterms:modified xsi:type="dcterms:W3CDTF">2024-02-01T07:39:55Z</dcterms:modified>
  <cp:category/>
  <cp:version/>
  <cp:contentType/>
  <cp:contentStatus/>
</cp:coreProperties>
</file>