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checkCompatibility="1" defaultThemeVersion="124226"/>
  <mc:AlternateContent xmlns:mc="http://schemas.openxmlformats.org/markup-compatibility/2006">
    <mc:Choice Requires="x15">
      <x15ac:absPath xmlns:x15ac="http://schemas.microsoft.com/office/spreadsheetml/2010/11/ac" url="C:\Users\QPS767\AppData\Local\Microsoft\Windows\INetCache\Content.Outlook\RCREXIUG\"/>
    </mc:Choice>
  </mc:AlternateContent>
  <xr:revisionPtr revIDLastSave="0" documentId="13_ncr:1_{65A2FCFC-78FE-4A01-88C0-200439F8CEBC}" xr6:coauthVersionLast="47" xr6:coauthVersionMax="47" xr10:uidLastSave="{00000000-0000-0000-0000-000000000000}"/>
  <bookViews>
    <workbookView xWindow="-120" yWindow="-120" windowWidth="29040" windowHeight="15840" tabRatio="644" activeTab="6" xr2:uid="{00000000-000D-0000-FFFF-FFFF00000000}"/>
  </bookViews>
  <sheets>
    <sheet name="2009" sheetId="34" r:id="rId1"/>
    <sheet name="2010" sheetId="35" r:id="rId2"/>
    <sheet name="2011" sheetId="36" r:id="rId3"/>
    <sheet name="2012" sheetId="37" r:id="rId4"/>
    <sheet name="2013" sheetId="38" r:id="rId5"/>
    <sheet name="2014" sheetId="39" r:id="rId6"/>
    <sheet name="2015" sheetId="33" r:id="rId7"/>
    <sheet name="2016" sheetId="32" r:id="rId8"/>
    <sheet name="2017" sheetId="31" r:id="rId9"/>
    <sheet name="2018" sheetId="30" r:id="rId10"/>
    <sheet name="2019" sheetId="29" r:id="rId11"/>
    <sheet name="2020" sheetId="28" r:id="rId12"/>
    <sheet name="2021" sheetId="27" r:id="rId13"/>
    <sheet name="2022" sheetId="23" r:id="rId14"/>
  </sheets>
  <definedNames>
    <definedName name="TB2A">#REF!</definedName>
    <definedName name="TB2B">#REF!</definedName>
    <definedName name="_xlnm.Print_Area" localSheetId="0">'2009'!$A$1:$N$37</definedName>
    <definedName name="_xlnm.Print_Area" localSheetId="1">'2010'!$A$1:$N$37</definedName>
    <definedName name="_xlnm.Print_Area" localSheetId="2">'2011'!$A$1:$N$37</definedName>
    <definedName name="_xlnm.Print_Area" localSheetId="3">'2012'!$A$1:$N$37</definedName>
    <definedName name="_xlnm.Print_Area" localSheetId="4">'2013'!$A$1:$N$37</definedName>
    <definedName name="_xlnm.Print_Area" localSheetId="5">'2014'!$A$1:$N$37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39" l="1"/>
  <c r="G33" i="39"/>
  <c r="F33" i="39"/>
  <c r="N33" i="39" s="1"/>
  <c r="D33" i="39"/>
  <c r="L33" i="39" s="1"/>
  <c r="C33" i="39"/>
  <c r="K33" i="39" s="1"/>
  <c r="N32" i="39"/>
  <c r="M32" i="39"/>
  <c r="L32" i="39"/>
  <c r="K32" i="39"/>
  <c r="J32" i="39"/>
  <c r="I32" i="39"/>
  <c r="N31" i="39"/>
  <c r="M31" i="39"/>
  <c r="L31" i="39"/>
  <c r="K31" i="39"/>
  <c r="J31" i="39"/>
  <c r="I31" i="39"/>
  <c r="N30" i="39"/>
  <c r="M30" i="39"/>
  <c r="L30" i="39"/>
  <c r="K30" i="39"/>
  <c r="J30" i="39"/>
  <c r="I30" i="39"/>
  <c r="N29" i="39"/>
  <c r="M29" i="39"/>
  <c r="L29" i="39"/>
  <c r="K29" i="39"/>
  <c r="J29" i="39"/>
  <c r="I29" i="39"/>
  <c r="N28" i="39"/>
  <c r="M28" i="39"/>
  <c r="L28" i="39"/>
  <c r="K28" i="39"/>
  <c r="J28" i="39"/>
  <c r="I28" i="39"/>
  <c r="N27" i="39"/>
  <c r="M27" i="39"/>
  <c r="L27" i="39"/>
  <c r="K27" i="39"/>
  <c r="J27" i="39"/>
  <c r="I27" i="39"/>
  <c r="N26" i="39"/>
  <c r="M26" i="39"/>
  <c r="L26" i="39"/>
  <c r="K26" i="39"/>
  <c r="J26" i="39"/>
  <c r="I26" i="39"/>
  <c r="N25" i="39"/>
  <c r="M25" i="39"/>
  <c r="L25" i="39"/>
  <c r="K25" i="39"/>
  <c r="J25" i="39"/>
  <c r="I25" i="39"/>
  <c r="N24" i="39"/>
  <c r="M24" i="39"/>
  <c r="L24" i="39"/>
  <c r="K24" i="39"/>
  <c r="J24" i="39"/>
  <c r="I24" i="39"/>
  <c r="N23" i="39"/>
  <c r="M23" i="39"/>
  <c r="L23" i="39"/>
  <c r="K23" i="39"/>
  <c r="J23" i="39"/>
  <c r="I23" i="39"/>
  <c r="N22" i="39"/>
  <c r="M22" i="39"/>
  <c r="L22" i="39"/>
  <c r="K22" i="39"/>
  <c r="J22" i="39"/>
  <c r="I22" i="39"/>
  <c r="N21" i="39"/>
  <c r="M21" i="39"/>
  <c r="L21" i="39"/>
  <c r="K21" i="39"/>
  <c r="J21" i="39"/>
  <c r="I21" i="39"/>
  <c r="N20" i="39"/>
  <c r="M20" i="39"/>
  <c r="L20" i="39"/>
  <c r="K20" i="39"/>
  <c r="J20" i="39"/>
  <c r="I20" i="39"/>
  <c r="N19" i="39"/>
  <c r="M19" i="39"/>
  <c r="L19" i="39"/>
  <c r="K19" i="39"/>
  <c r="J19" i="39"/>
  <c r="I19" i="39"/>
  <c r="N18" i="39"/>
  <c r="M18" i="39"/>
  <c r="L18" i="39"/>
  <c r="K18" i="39"/>
  <c r="J18" i="39"/>
  <c r="I18" i="39"/>
  <c r="N17" i="39"/>
  <c r="M17" i="39"/>
  <c r="L17" i="39"/>
  <c r="K17" i="39"/>
  <c r="J17" i="39"/>
  <c r="I17" i="39"/>
  <c r="N16" i="39"/>
  <c r="M16" i="39"/>
  <c r="L16" i="39"/>
  <c r="K16" i="39"/>
  <c r="J16" i="39"/>
  <c r="I16" i="39"/>
  <c r="N15" i="39"/>
  <c r="M15" i="39"/>
  <c r="L15" i="39"/>
  <c r="K15" i="39"/>
  <c r="J15" i="39"/>
  <c r="I15" i="39"/>
  <c r="N14" i="39"/>
  <c r="M14" i="39"/>
  <c r="L14" i="39"/>
  <c r="K14" i="39"/>
  <c r="J14" i="39"/>
  <c r="I14" i="39"/>
  <c r="N13" i="39"/>
  <c r="M13" i="39"/>
  <c r="L13" i="39"/>
  <c r="K13" i="39"/>
  <c r="J13" i="39"/>
  <c r="I13" i="39"/>
  <c r="N12" i="39"/>
  <c r="L12" i="39"/>
  <c r="K12" i="39"/>
  <c r="J12" i="39"/>
  <c r="N11" i="39"/>
  <c r="M11" i="39"/>
  <c r="L11" i="39"/>
  <c r="K11" i="39"/>
  <c r="J11" i="39"/>
  <c r="I11" i="39"/>
  <c r="N33" i="38"/>
  <c r="L33" i="38"/>
  <c r="K33" i="38"/>
  <c r="J33" i="38"/>
  <c r="N32" i="38"/>
  <c r="M32" i="38"/>
  <c r="L32" i="38"/>
  <c r="K32" i="38"/>
  <c r="J32" i="38"/>
  <c r="I32" i="38"/>
  <c r="N31" i="38"/>
  <c r="M31" i="38"/>
  <c r="L31" i="38"/>
  <c r="K31" i="38"/>
  <c r="J31" i="38"/>
  <c r="I31" i="38"/>
  <c r="N30" i="38"/>
  <c r="M30" i="38"/>
  <c r="L30" i="38"/>
  <c r="K30" i="38"/>
  <c r="J30" i="38"/>
  <c r="I30" i="38"/>
  <c r="N29" i="38"/>
  <c r="M29" i="38"/>
  <c r="L29" i="38"/>
  <c r="K29" i="38"/>
  <c r="J29" i="38"/>
  <c r="I29" i="38"/>
  <c r="N28" i="38"/>
  <c r="M28" i="38"/>
  <c r="L28" i="38"/>
  <c r="K28" i="38"/>
  <c r="J28" i="38"/>
  <c r="I28" i="38"/>
  <c r="N27" i="38"/>
  <c r="M27" i="38"/>
  <c r="L27" i="38"/>
  <c r="K27" i="38"/>
  <c r="J27" i="38"/>
  <c r="I27" i="38"/>
  <c r="N26" i="38"/>
  <c r="M26" i="38"/>
  <c r="L26" i="38"/>
  <c r="K26" i="38"/>
  <c r="J26" i="38"/>
  <c r="I26" i="38"/>
  <c r="N25" i="38"/>
  <c r="M25" i="38"/>
  <c r="L25" i="38"/>
  <c r="K25" i="38"/>
  <c r="J25" i="38"/>
  <c r="I25" i="38"/>
  <c r="N24" i="38"/>
  <c r="M24" i="38"/>
  <c r="L24" i="38"/>
  <c r="K24" i="38"/>
  <c r="J24" i="38"/>
  <c r="I24" i="38"/>
  <c r="N23" i="38"/>
  <c r="M23" i="38"/>
  <c r="L23" i="38"/>
  <c r="K23" i="38"/>
  <c r="J23" i="38"/>
  <c r="I23" i="38"/>
  <c r="N22" i="38"/>
  <c r="M22" i="38"/>
  <c r="L22" i="38"/>
  <c r="K22" i="38"/>
  <c r="J22" i="38"/>
  <c r="I22" i="38"/>
  <c r="N21" i="38"/>
  <c r="M21" i="38"/>
  <c r="L21" i="38"/>
  <c r="K21" i="38"/>
  <c r="J21" i="38"/>
  <c r="I21" i="38"/>
  <c r="N20" i="38"/>
  <c r="M20" i="38"/>
  <c r="L20" i="38"/>
  <c r="K20" i="38"/>
  <c r="J20" i="38"/>
  <c r="I20" i="38"/>
  <c r="N19" i="38"/>
  <c r="M19" i="38"/>
  <c r="L19" i="38"/>
  <c r="K19" i="38"/>
  <c r="J19" i="38"/>
  <c r="I19" i="38"/>
  <c r="N18" i="38"/>
  <c r="M18" i="38"/>
  <c r="L18" i="38"/>
  <c r="K18" i="38"/>
  <c r="J18" i="38"/>
  <c r="I18" i="38"/>
  <c r="N17" i="38"/>
  <c r="M17" i="38"/>
  <c r="L17" i="38"/>
  <c r="K17" i="38"/>
  <c r="J17" i="38"/>
  <c r="I17" i="38"/>
  <c r="N16" i="38"/>
  <c r="M16" i="38"/>
  <c r="L16" i="38"/>
  <c r="K16" i="38"/>
  <c r="J16" i="38"/>
  <c r="I16" i="38"/>
  <c r="N15" i="38"/>
  <c r="M15" i="38"/>
  <c r="L15" i="38"/>
  <c r="K15" i="38"/>
  <c r="J15" i="38"/>
  <c r="I15" i="38"/>
  <c r="N14" i="38"/>
  <c r="M14" i="38"/>
  <c r="L14" i="38"/>
  <c r="K14" i="38"/>
  <c r="J14" i="38"/>
  <c r="I14" i="38"/>
  <c r="N13" i="38"/>
  <c r="M13" i="38"/>
  <c r="L13" i="38"/>
  <c r="K13" i="38"/>
  <c r="J13" i="38"/>
  <c r="I13" i="38"/>
  <c r="N12" i="38"/>
  <c r="L12" i="38"/>
  <c r="K12" i="38"/>
  <c r="J12" i="38"/>
  <c r="N11" i="38"/>
  <c r="M11" i="38"/>
  <c r="L11" i="38"/>
  <c r="K11" i="38"/>
  <c r="J11" i="38"/>
  <c r="I11" i="38"/>
  <c r="N33" i="37"/>
  <c r="M33" i="37"/>
  <c r="L33" i="37"/>
  <c r="K33" i="37"/>
  <c r="J33" i="37"/>
  <c r="I33" i="37"/>
  <c r="N32" i="37"/>
  <c r="M32" i="37"/>
  <c r="L32" i="37"/>
  <c r="K32" i="37"/>
  <c r="J32" i="37"/>
  <c r="I32" i="37"/>
  <c r="N31" i="37"/>
  <c r="M31" i="37"/>
  <c r="L31" i="37"/>
  <c r="K31" i="37"/>
  <c r="J31" i="37"/>
  <c r="I31" i="37"/>
  <c r="N30" i="37"/>
  <c r="M30" i="37"/>
  <c r="L30" i="37"/>
  <c r="K30" i="37"/>
  <c r="J30" i="37"/>
  <c r="I30" i="37"/>
  <c r="N29" i="37"/>
  <c r="M29" i="37"/>
  <c r="L29" i="37"/>
  <c r="K29" i="37"/>
  <c r="J29" i="37"/>
  <c r="I29" i="37"/>
  <c r="N28" i="37"/>
  <c r="M28" i="37"/>
  <c r="L28" i="37"/>
  <c r="K28" i="37"/>
  <c r="J28" i="37"/>
  <c r="I28" i="37"/>
  <c r="N27" i="37"/>
  <c r="M27" i="37"/>
  <c r="L27" i="37"/>
  <c r="K27" i="37"/>
  <c r="J27" i="37"/>
  <c r="I27" i="37"/>
  <c r="N26" i="37"/>
  <c r="M26" i="37"/>
  <c r="L26" i="37"/>
  <c r="K26" i="37"/>
  <c r="J26" i="37"/>
  <c r="I26" i="37"/>
  <c r="N25" i="37"/>
  <c r="M25" i="37"/>
  <c r="L25" i="37"/>
  <c r="K25" i="37"/>
  <c r="J25" i="37"/>
  <c r="I25" i="37"/>
  <c r="N24" i="37"/>
  <c r="M24" i="37"/>
  <c r="L24" i="37"/>
  <c r="K24" i="37"/>
  <c r="J24" i="37"/>
  <c r="I24" i="37"/>
  <c r="N23" i="37"/>
  <c r="M23" i="37"/>
  <c r="L23" i="37"/>
  <c r="K23" i="37"/>
  <c r="J23" i="37"/>
  <c r="I23" i="37"/>
  <c r="N22" i="37"/>
  <c r="M22" i="37"/>
  <c r="L22" i="37"/>
  <c r="K22" i="37"/>
  <c r="J22" i="37"/>
  <c r="I22" i="37"/>
  <c r="N21" i="37"/>
  <c r="M21" i="37"/>
  <c r="L21" i="37"/>
  <c r="K21" i="37"/>
  <c r="J21" i="37"/>
  <c r="I21" i="37"/>
  <c r="N20" i="37"/>
  <c r="M20" i="37"/>
  <c r="L20" i="37"/>
  <c r="K20" i="37"/>
  <c r="J20" i="37"/>
  <c r="I20" i="37"/>
  <c r="N19" i="37"/>
  <c r="M19" i="37"/>
  <c r="L19" i="37"/>
  <c r="K19" i="37"/>
  <c r="J19" i="37"/>
  <c r="I19" i="37"/>
  <c r="N18" i="37"/>
  <c r="M18" i="37"/>
  <c r="L18" i="37"/>
  <c r="K18" i="37"/>
  <c r="J18" i="37"/>
  <c r="I18" i="37"/>
  <c r="N17" i="37"/>
  <c r="M17" i="37"/>
  <c r="L17" i="37"/>
  <c r="K17" i="37"/>
  <c r="J17" i="37"/>
  <c r="I17" i="37"/>
  <c r="N16" i="37"/>
  <c r="M16" i="37"/>
  <c r="L16" i="37"/>
  <c r="K16" i="37"/>
  <c r="J16" i="37"/>
  <c r="I16" i="37"/>
  <c r="N15" i="37"/>
  <c r="M15" i="37"/>
  <c r="L15" i="37"/>
  <c r="K15" i="37"/>
  <c r="J15" i="37"/>
  <c r="I15" i="37"/>
  <c r="N14" i="37"/>
  <c r="M14" i="37"/>
  <c r="L14" i="37"/>
  <c r="K14" i="37"/>
  <c r="J14" i="37"/>
  <c r="I14" i="37"/>
  <c r="N13" i="37"/>
  <c r="M13" i="37"/>
  <c r="L13" i="37"/>
  <c r="K13" i="37"/>
  <c r="J13" i="37"/>
  <c r="I13" i="37"/>
  <c r="N12" i="37"/>
  <c r="M12" i="37"/>
  <c r="L12" i="37"/>
  <c r="K12" i="37"/>
  <c r="J12" i="37"/>
  <c r="N11" i="37"/>
  <c r="M11" i="37"/>
  <c r="L11" i="37"/>
  <c r="K11" i="37"/>
  <c r="J11" i="37"/>
  <c r="I11" i="37"/>
  <c r="N33" i="36"/>
  <c r="M33" i="36"/>
  <c r="L33" i="36"/>
  <c r="K33" i="36"/>
  <c r="J33" i="36"/>
  <c r="I33" i="36"/>
  <c r="N32" i="36"/>
  <c r="M32" i="36"/>
  <c r="L32" i="36"/>
  <c r="K32" i="36"/>
  <c r="J32" i="36"/>
  <c r="I32" i="36"/>
  <c r="N31" i="36"/>
  <c r="M31" i="36"/>
  <c r="L31" i="36"/>
  <c r="K31" i="36"/>
  <c r="J31" i="36"/>
  <c r="I31" i="36"/>
  <c r="N30" i="36"/>
  <c r="M30" i="36"/>
  <c r="L30" i="36"/>
  <c r="K30" i="36"/>
  <c r="J30" i="36"/>
  <c r="I30" i="36"/>
  <c r="N29" i="36"/>
  <c r="M29" i="36"/>
  <c r="L29" i="36"/>
  <c r="K29" i="36"/>
  <c r="J29" i="36"/>
  <c r="I29" i="36"/>
  <c r="N28" i="36"/>
  <c r="M28" i="36"/>
  <c r="L28" i="36"/>
  <c r="K28" i="36"/>
  <c r="J28" i="36"/>
  <c r="I28" i="36"/>
  <c r="N27" i="36"/>
  <c r="M27" i="36"/>
  <c r="L27" i="36"/>
  <c r="K27" i="36"/>
  <c r="J27" i="36"/>
  <c r="I27" i="36"/>
  <c r="N26" i="36"/>
  <c r="M26" i="36"/>
  <c r="L26" i="36"/>
  <c r="K26" i="36"/>
  <c r="J26" i="36"/>
  <c r="I26" i="36"/>
  <c r="N25" i="36"/>
  <c r="M25" i="36"/>
  <c r="L25" i="36"/>
  <c r="K25" i="36"/>
  <c r="J25" i="36"/>
  <c r="I25" i="36"/>
  <c r="N24" i="36"/>
  <c r="M24" i="36"/>
  <c r="L24" i="36"/>
  <c r="K24" i="36"/>
  <c r="J24" i="36"/>
  <c r="I24" i="36"/>
  <c r="N23" i="36"/>
  <c r="M23" i="36"/>
  <c r="L23" i="36"/>
  <c r="K23" i="36"/>
  <c r="J23" i="36"/>
  <c r="I23" i="36"/>
  <c r="N22" i="36"/>
  <c r="M22" i="36"/>
  <c r="L22" i="36"/>
  <c r="K22" i="36"/>
  <c r="J22" i="36"/>
  <c r="I22" i="36"/>
  <c r="N21" i="36"/>
  <c r="M21" i="36"/>
  <c r="L21" i="36"/>
  <c r="K21" i="36"/>
  <c r="J21" i="36"/>
  <c r="I21" i="36"/>
  <c r="N20" i="36"/>
  <c r="M20" i="36"/>
  <c r="L20" i="36"/>
  <c r="K20" i="36"/>
  <c r="J20" i="36"/>
  <c r="I20" i="36"/>
  <c r="N19" i="36"/>
  <c r="M19" i="36"/>
  <c r="L19" i="36"/>
  <c r="K19" i="36"/>
  <c r="J19" i="36"/>
  <c r="I19" i="36"/>
  <c r="N18" i="36"/>
  <c r="M18" i="36"/>
  <c r="L18" i="36"/>
  <c r="K18" i="36"/>
  <c r="J18" i="36"/>
  <c r="I18" i="36"/>
  <c r="N17" i="36"/>
  <c r="M17" i="36"/>
  <c r="L17" i="36"/>
  <c r="K17" i="36"/>
  <c r="J17" i="36"/>
  <c r="I17" i="36"/>
  <c r="N16" i="36"/>
  <c r="M16" i="36"/>
  <c r="L16" i="36"/>
  <c r="K16" i="36"/>
  <c r="J16" i="36"/>
  <c r="I16" i="36"/>
  <c r="N15" i="36"/>
  <c r="M15" i="36"/>
  <c r="L15" i="36"/>
  <c r="K15" i="36"/>
  <c r="J15" i="36"/>
  <c r="I15" i="36"/>
  <c r="N14" i="36"/>
  <c r="M14" i="36"/>
  <c r="L14" i="36"/>
  <c r="K14" i="36"/>
  <c r="J14" i="36"/>
  <c r="I14" i="36"/>
  <c r="N13" i="36"/>
  <c r="M13" i="36"/>
  <c r="L13" i="36"/>
  <c r="K13" i="36"/>
  <c r="J13" i="36"/>
  <c r="I13" i="36"/>
  <c r="N12" i="36"/>
  <c r="M12" i="36"/>
  <c r="L12" i="36"/>
  <c r="K12" i="36"/>
  <c r="J12" i="36"/>
  <c r="N11" i="36"/>
  <c r="M11" i="36"/>
  <c r="L11" i="36"/>
  <c r="K11" i="36"/>
  <c r="J11" i="36"/>
  <c r="I11" i="36"/>
  <c r="L33" i="35"/>
  <c r="J33" i="35"/>
  <c r="H33" i="35"/>
  <c r="G33" i="35"/>
  <c r="F33" i="35"/>
  <c r="N33" i="35" s="1"/>
  <c r="D33" i="35"/>
  <c r="C33" i="35"/>
  <c r="K33" i="35" s="1"/>
  <c r="N32" i="35"/>
  <c r="M32" i="35"/>
  <c r="L32" i="35"/>
  <c r="K32" i="35"/>
  <c r="J32" i="35"/>
  <c r="I32" i="35"/>
  <c r="N31" i="35"/>
  <c r="M31" i="35"/>
  <c r="L31" i="35"/>
  <c r="K31" i="35"/>
  <c r="J31" i="35"/>
  <c r="I31" i="35"/>
  <c r="N30" i="35"/>
  <c r="M30" i="35"/>
  <c r="L30" i="35"/>
  <c r="K30" i="35"/>
  <c r="J30" i="35"/>
  <c r="I30" i="35"/>
  <c r="N29" i="35"/>
  <c r="M29" i="35"/>
  <c r="L29" i="35"/>
  <c r="K29" i="35"/>
  <c r="J29" i="35"/>
  <c r="I29" i="35"/>
  <c r="N28" i="35"/>
  <c r="M28" i="35"/>
  <c r="L28" i="35"/>
  <c r="K28" i="35"/>
  <c r="J28" i="35"/>
  <c r="I28" i="35"/>
  <c r="N27" i="35"/>
  <c r="M27" i="35"/>
  <c r="L27" i="35"/>
  <c r="K27" i="35"/>
  <c r="J27" i="35"/>
  <c r="I27" i="35"/>
  <c r="N26" i="35"/>
  <c r="M26" i="35"/>
  <c r="L26" i="35"/>
  <c r="K26" i="35"/>
  <c r="J26" i="35"/>
  <c r="I26" i="35"/>
  <c r="N25" i="35"/>
  <c r="M25" i="35"/>
  <c r="L25" i="35"/>
  <c r="K25" i="35"/>
  <c r="J25" i="35"/>
  <c r="I25" i="35"/>
  <c r="N24" i="35"/>
  <c r="M24" i="35"/>
  <c r="L24" i="35"/>
  <c r="K24" i="35"/>
  <c r="J24" i="35"/>
  <c r="I24" i="35"/>
  <c r="N23" i="35"/>
  <c r="M23" i="35"/>
  <c r="L23" i="35"/>
  <c r="K23" i="35"/>
  <c r="J23" i="35"/>
  <c r="I23" i="35"/>
  <c r="N22" i="35"/>
  <c r="M22" i="35"/>
  <c r="L22" i="35"/>
  <c r="K22" i="35"/>
  <c r="J22" i="35"/>
  <c r="I22" i="35"/>
  <c r="N21" i="35"/>
  <c r="M21" i="35"/>
  <c r="L21" i="35"/>
  <c r="K21" i="35"/>
  <c r="J21" i="35"/>
  <c r="I21" i="35"/>
  <c r="N20" i="35"/>
  <c r="M20" i="35"/>
  <c r="L20" i="35"/>
  <c r="K20" i="35"/>
  <c r="J20" i="35"/>
  <c r="I20" i="35"/>
  <c r="N19" i="35"/>
  <c r="M19" i="35"/>
  <c r="L19" i="35"/>
  <c r="K19" i="35"/>
  <c r="J19" i="35"/>
  <c r="I19" i="35"/>
  <c r="N18" i="35"/>
  <c r="M18" i="35"/>
  <c r="L18" i="35"/>
  <c r="K18" i="35"/>
  <c r="J18" i="35"/>
  <c r="I18" i="35"/>
  <c r="N17" i="35"/>
  <c r="M17" i="35"/>
  <c r="L17" i="35"/>
  <c r="K17" i="35"/>
  <c r="J17" i="35"/>
  <c r="I17" i="35"/>
  <c r="N16" i="35"/>
  <c r="M16" i="35"/>
  <c r="L16" i="35"/>
  <c r="K16" i="35"/>
  <c r="J16" i="35"/>
  <c r="I16" i="35"/>
  <c r="N15" i="35"/>
  <c r="M15" i="35"/>
  <c r="L15" i="35"/>
  <c r="K15" i="35"/>
  <c r="J15" i="35"/>
  <c r="I15" i="35"/>
  <c r="N14" i="35"/>
  <c r="M14" i="35"/>
  <c r="L14" i="35"/>
  <c r="K14" i="35"/>
  <c r="J14" i="35"/>
  <c r="I14" i="35"/>
  <c r="N13" i="35"/>
  <c r="M13" i="35"/>
  <c r="L13" i="35"/>
  <c r="K13" i="35"/>
  <c r="J13" i="35"/>
  <c r="I13" i="35"/>
  <c r="N12" i="35"/>
  <c r="L12" i="35"/>
  <c r="K12" i="35"/>
  <c r="J12" i="35"/>
  <c r="N11" i="35"/>
  <c r="M11" i="35"/>
  <c r="L11" i="35"/>
  <c r="K11" i="35"/>
  <c r="J11" i="35"/>
  <c r="I11" i="35"/>
  <c r="J33" i="34"/>
  <c r="H33" i="34"/>
  <c r="G33" i="34"/>
  <c r="F33" i="34"/>
  <c r="N33" i="34" s="1"/>
  <c r="D33" i="34"/>
  <c r="L33" i="34" s="1"/>
  <c r="C33" i="34"/>
  <c r="K33" i="34" s="1"/>
  <c r="N32" i="34"/>
  <c r="M32" i="34"/>
  <c r="L32" i="34"/>
  <c r="K32" i="34"/>
  <c r="J32" i="34"/>
  <c r="I32" i="34"/>
  <c r="N31" i="34"/>
  <c r="M31" i="34"/>
  <c r="L31" i="34"/>
  <c r="K31" i="34"/>
  <c r="J31" i="34"/>
  <c r="I31" i="34"/>
  <c r="N30" i="34"/>
  <c r="M30" i="34"/>
  <c r="L30" i="34"/>
  <c r="K30" i="34"/>
  <c r="J30" i="34"/>
  <c r="I30" i="34"/>
  <c r="N29" i="34"/>
  <c r="M29" i="34"/>
  <c r="L29" i="34"/>
  <c r="K29" i="34"/>
  <c r="J29" i="34"/>
  <c r="I29" i="34"/>
  <c r="N28" i="34"/>
  <c r="M28" i="34"/>
  <c r="L28" i="34"/>
  <c r="K28" i="34"/>
  <c r="J28" i="34"/>
  <c r="I28" i="34"/>
  <c r="N27" i="34"/>
  <c r="M27" i="34"/>
  <c r="L27" i="34"/>
  <c r="K27" i="34"/>
  <c r="J27" i="34"/>
  <c r="I27" i="34"/>
  <c r="N26" i="34"/>
  <c r="M26" i="34"/>
  <c r="L26" i="34"/>
  <c r="K26" i="34"/>
  <c r="J26" i="34"/>
  <c r="I26" i="34"/>
  <c r="N25" i="34"/>
  <c r="M25" i="34"/>
  <c r="L25" i="34"/>
  <c r="K25" i="34"/>
  <c r="J25" i="34"/>
  <c r="I25" i="34"/>
  <c r="N24" i="34"/>
  <c r="M24" i="34"/>
  <c r="L24" i="34"/>
  <c r="K24" i="34"/>
  <c r="J24" i="34"/>
  <c r="I24" i="34"/>
  <c r="N23" i="34"/>
  <c r="M23" i="34"/>
  <c r="L23" i="34"/>
  <c r="K23" i="34"/>
  <c r="J23" i="34"/>
  <c r="I23" i="34"/>
  <c r="N22" i="34"/>
  <c r="M22" i="34"/>
  <c r="L22" i="34"/>
  <c r="K22" i="34"/>
  <c r="J22" i="34"/>
  <c r="I22" i="34"/>
  <c r="N21" i="34"/>
  <c r="M21" i="34"/>
  <c r="L21" i="34"/>
  <c r="K21" i="34"/>
  <c r="J21" i="34"/>
  <c r="I21" i="34"/>
  <c r="N20" i="34"/>
  <c r="M20" i="34"/>
  <c r="L20" i="34"/>
  <c r="K20" i="34"/>
  <c r="J20" i="34"/>
  <c r="I20" i="34"/>
  <c r="N19" i="34"/>
  <c r="M19" i="34"/>
  <c r="L19" i="34"/>
  <c r="K19" i="34"/>
  <c r="J19" i="34"/>
  <c r="I19" i="34"/>
  <c r="N18" i="34"/>
  <c r="M18" i="34"/>
  <c r="L18" i="34"/>
  <c r="K18" i="34"/>
  <c r="J18" i="34"/>
  <c r="I18" i="34"/>
  <c r="N17" i="34"/>
  <c r="M17" i="34"/>
  <c r="L17" i="34"/>
  <c r="K17" i="34"/>
  <c r="J17" i="34"/>
  <c r="I17" i="34"/>
  <c r="N16" i="34"/>
  <c r="M16" i="34"/>
  <c r="L16" i="34"/>
  <c r="K16" i="34"/>
  <c r="J16" i="34"/>
  <c r="I16" i="34"/>
  <c r="N15" i="34"/>
  <c r="M15" i="34"/>
  <c r="L15" i="34"/>
  <c r="K15" i="34"/>
  <c r="J15" i="34"/>
  <c r="I15" i="34"/>
  <c r="N14" i="34"/>
  <c r="M14" i="34"/>
  <c r="L14" i="34"/>
  <c r="K14" i="34"/>
  <c r="J14" i="34"/>
  <c r="I14" i="34"/>
  <c r="N13" i="34"/>
  <c r="M13" i="34"/>
  <c r="L13" i="34"/>
  <c r="K13" i="34"/>
  <c r="J13" i="34"/>
  <c r="I13" i="34"/>
  <c r="N12" i="34"/>
  <c r="L12" i="34"/>
  <c r="K12" i="34"/>
  <c r="J12" i="34"/>
  <c r="N11" i="34"/>
  <c r="M11" i="34"/>
  <c r="L11" i="34"/>
  <c r="K11" i="34"/>
  <c r="J11" i="34"/>
  <c r="I11" i="34"/>
  <c r="J33" i="39" l="1"/>
</calcChain>
</file>

<file path=xl/sharedStrings.xml><?xml version="1.0" encoding="utf-8"?>
<sst xmlns="http://schemas.openxmlformats.org/spreadsheetml/2006/main" count="1117" uniqueCount="106">
  <si>
    <t>Total</t>
  </si>
  <si>
    <t>Domaine: assurance maladie (AM)</t>
  </si>
  <si>
    <t>Unité(s): EUR</t>
  </si>
  <si>
    <t>Secteur</t>
  </si>
  <si>
    <t>Libellé</t>
  </si>
  <si>
    <t>Montant</t>
  </si>
  <si>
    <t>A</t>
  </si>
  <si>
    <t>B</t>
  </si>
  <si>
    <t>C</t>
  </si>
  <si>
    <t>D</t>
  </si>
  <si>
    <t>E</t>
  </si>
  <si>
    <t>F</t>
  </si>
  <si>
    <t>G</t>
  </si>
  <si>
    <t>H</t>
  </si>
  <si>
    <t>I</t>
  </si>
  <si>
    <t>J</t>
  </si>
  <si>
    <t>K</t>
  </si>
  <si>
    <t>L</t>
  </si>
  <si>
    <t>M</t>
  </si>
  <si>
    <t>N</t>
  </si>
  <si>
    <t>O</t>
  </si>
  <si>
    <t>P</t>
  </si>
  <si>
    <t>Q</t>
  </si>
  <si>
    <t>Nombre d'assurés</t>
  </si>
  <si>
    <t>Montant/assuré</t>
  </si>
  <si>
    <t>R</t>
  </si>
  <si>
    <t>S</t>
  </si>
  <si>
    <t>T</t>
  </si>
  <si>
    <t>U</t>
  </si>
  <si>
    <t>Agriculture, sylviculture et pêche</t>
  </si>
  <si>
    <t>Industries extractives</t>
  </si>
  <si>
    <t>Industrie manufacturière</t>
  </si>
  <si>
    <t>Production et distribution d’électricité, de gaz, de vapeur et d’air conditionné</t>
  </si>
  <si>
    <t>Construction</t>
  </si>
  <si>
    <t>Commerce; réparation d’automobiles et de motocycles</t>
  </si>
  <si>
    <t>Production et distribution d’eau; assainissement, gestion des déchets et dépollution</t>
  </si>
  <si>
    <t>Transports et entreposage</t>
  </si>
  <si>
    <t>Hébergement et restauration</t>
  </si>
  <si>
    <t>Information et communication</t>
  </si>
  <si>
    <t>Activités financières et d’assurance</t>
  </si>
  <si>
    <t>Activités immobilières</t>
  </si>
  <si>
    <t>Activités spécialisées, scientifiques et techniques</t>
  </si>
  <si>
    <t>Activités de services administratifs et de soutien</t>
  </si>
  <si>
    <t>Santé humaine et action sociale</t>
  </si>
  <si>
    <t>Arts, spectacles et activités récréatives</t>
  </si>
  <si>
    <t>Autres activités de services</t>
  </si>
  <si>
    <t>Activités des ménages en tant qu’employeurs; activités indifférenciées des ménages en tant que producteurs de biens et services pour usage propre</t>
  </si>
  <si>
    <t>Activités extraterritoriales</t>
  </si>
  <si>
    <t>Non-déterminés</t>
  </si>
  <si>
    <t>Femmes</t>
  </si>
  <si>
    <t>Hommes</t>
  </si>
  <si>
    <t>CNS: Montant des indemnités pécuniaires de maladie par sexe et secteur économique (secteur NACE)</t>
  </si>
  <si>
    <t>Nombre de bénéficiaires</t>
  </si>
  <si>
    <t>Montant/bénéficiaire</t>
  </si>
  <si>
    <t>NON-DETERMINES</t>
  </si>
  <si>
    <r>
      <t xml:space="preserve">Administration publique </t>
    </r>
    <r>
      <rPr>
        <vertAlign val="superscript"/>
        <sz val="8"/>
        <rFont val="Arial"/>
        <family val="2"/>
      </rPr>
      <t>a)</t>
    </r>
  </si>
  <si>
    <r>
      <t xml:space="preserve">Enseignement </t>
    </r>
    <r>
      <rPr>
        <vertAlign val="superscript"/>
        <sz val="8"/>
        <rFont val="Arial"/>
        <family val="2"/>
      </rPr>
      <t xml:space="preserve">b) </t>
    </r>
  </si>
  <si>
    <r>
      <rPr>
        <vertAlign val="superscript"/>
        <sz val="8"/>
        <color indexed="8"/>
        <rFont val="Arial"/>
        <family val="2"/>
      </rPr>
      <t xml:space="preserve">a) </t>
    </r>
    <r>
      <rPr>
        <sz val="8"/>
        <color indexed="8"/>
        <rFont val="Arial"/>
        <family val="2"/>
      </rPr>
      <t xml:space="preserve"> Les données du secteur « Administration publique » ne concernent que les salariés de droit privé. </t>
    </r>
  </si>
  <si>
    <t>Année(s) de référence: 2009</t>
  </si>
  <si>
    <t>Information(s) supplémentaire(s):  L'année de référence renvoie à l'année de prestation. Indemnisation à partir de la 13e semaine suivant le début de l'incapacité de travail. Sont écartés les bénéficiaires d'une restitution d'une pension d'invalidité en vertu de l'Art. 15 du Code de la Sécurité sociale (CSS). Tous les individus (salariés et non salariés) percevant une indemnité pécuniaire de la CNS sont considérés. Le montant ne reprend par les indemnités versées au titre de la procédure simplifiée. Secteur selon classification NACE Rév. 2. Nombre d'assurés = nombre de personnes ayant exercé au moins une occupation pendant l'exercice.</t>
  </si>
  <si>
    <t>Cas de maladie</t>
  </si>
  <si>
    <t>Montant/cas de maladie</t>
  </si>
  <si>
    <t>Cas de maladie/assuré</t>
  </si>
  <si>
    <t>Administration publique 1)2)</t>
  </si>
  <si>
    <t>Enseignement</t>
  </si>
  <si>
    <t>1) Les données du secteur Administration publique ne concernent ni les fonctionnaires ni les employés de l'Etat, qui bénéficient de la continuation de la rémunération en cas de maladie ou de maternité.</t>
  </si>
  <si>
    <t>2) Ce secteur regroupe également les personnes dont le droit à l'indemnité pécuniaire a été maintenu suite à la cessation de l'affiliation (art16. CSS)</t>
  </si>
  <si>
    <t>Année(s) de référence: 2010</t>
  </si>
  <si>
    <t>Année(s) de référence: 2011</t>
  </si>
  <si>
    <t>n.a.</t>
  </si>
  <si>
    <t>Année(s) de référence: 2012</t>
  </si>
  <si>
    <r>
      <t xml:space="preserve">Information(s) supplémentaire(s):  L'année de référence renvoie à l'année de prestation. Indemnisation à partir de la 13e semaine suivant le début de l'incapacité de travail. Sont écartés les bénéficiaires d'une restitution d'une pension d'invalidité en vertu de l'Art. 15 du Code de la Sécurité sociale (CSS). Tous les individus (salariés et non salariés) percevant une indemnité pécuniaire de la CNS sont considérés. </t>
    </r>
    <r>
      <rPr>
        <b/>
        <sz val="8"/>
        <rFont val="Arial"/>
        <family val="2"/>
      </rPr>
      <t>Depuis 2012, le montant reprend les indemnités versées au titre de la procédure simplifiée</t>
    </r>
    <r>
      <rPr>
        <sz val="8"/>
        <rFont val="Arial"/>
        <family val="2"/>
      </rPr>
      <t>. Secteur selon classification NACE Rév. 2. Nombre d'assurés = nombre de personnes ayant exercé au moins une occupation pendant l'exercice.</t>
    </r>
  </si>
  <si>
    <t>Année(s) de référence: 2013</t>
  </si>
  <si>
    <t>Année(s) de référence: 2014</t>
  </si>
  <si>
    <t>Information(s) supplémentaire(s): Statistiques établies selon la date prestation. 
Sont considérées toutes les périodes de maladie (salariés et non salariés) déclarées avant le 31 mars de l'année de référence.                                                                                                                                                                                          Sont écartés les bénéficiaires d'une restitution d'une pension d'invalidité en vertu de l'Art. 15 du Code de la Sécurité sociale (CSS).                                                                                                                                                                            Les montants versés au cours des périodes d’essai n’apparaissent pas dans l’indemnisation de la CNS mais dans celle de la Mutualité. En réalité, ces indemnités sont simplement avancées par la Mutualité puis remboursées par la CNS. Secteur selon classification NACE Rév. 2. Nombre d'assurés = nombre de personnes ayant exercé au moins une occupation pendant l'exercice.</t>
  </si>
  <si>
    <t>2) Ce secteur regroupe également les personnes dont le droit à l'indemnité pécuniaire a été maintenu suite à la cessation de l'affiliation (art16. CSS) ainsi que les personnes bénéficiant de l'indemnité compensatoire.</t>
  </si>
  <si>
    <t>&lt;5</t>
  </si>
  <si>
    <t>n.a</t>
  </si>
  <si>
    <t xml:space="preserve">n.a </t>
  </si>
  <si>
    <t>Bénéfiaires/assurés</t>
  </si>
  <si>
    <t>Source(s): Centre commun de la sécurité sociale, calcul IGSS</t>
  </si>
  <si>
    <t>Année de référence: 2016</t>
  </si>
  <si>
    <t>Année de référence: 2015</t>
  </si>
  <si>
    <t>Année de référence: 2017</t>
  </si>
  <si>
    <t>Année de référence: 2018</t>
  </si>
  <si>
    <t>Année de référence: 2019</t>
  </si>
  <si>
    <t>Année de référence: 2020</t>
  </si>
  <si>
    <t>Année de référence: 2021</t>
  </si>
  <si>
    <t>Année de référence: 2022</t>
  </si>
  <si>
    <r>
      <rPr>
        <vertAlign val="superscript"/>
        <sz val="8"/>
        <color indexed="8"/>
        <rFont val="Arial"/>
        <family val="2"/>
      </rPr>
      <t xml:space="preserve">b) </t>
    </r>
    <r>
      <rPr>
        <sz val="8"/>
        <color indexed="8"/>
        <rFont val="Arial"/>
        <family val="2"/>
      </rPr>
      <t xml:space="preserve">  Le secteur « Enseignement » ne concerne que l’enseignement privé.</t>
    </r>
  </si>
  <si>
    <t>Source: Centre commun de la sécurité sociale, calcul IGSS</t>
  </si>
  <si>
    <t>Unités: EUR, nombre de personnes</t>
  </si>
  <si>
    <t xml:space="preserve">Informations supplémentaires: Statistiques établies selon la date prestation. Indemnités pécuniaires proprement dites (hors périodes d'essai et hors congé d'accompagnement).
Secteur selon classification NACE Rév. 2. 
Le concept de "nombre de bénéficiaires/assurés" fait référence au décompte distinct des individus, où chaque personne est comptée une seule fois. En outre, chaque personne est comptabilisée comme une unité indivisible, quelle que soit la durée ou le taux d'occupation de son travail.
Le nombre d'assurés equivaut au nombre de personnes distenctes ayant exercé au moins une occupation pendant l'exercice.
Un secteur unique, représentant le salaire le plus élevé pendant l'année en cours, est attribué à chaque personne. 
Sont considérés seulement les absences des salariés résidents et non-résidents de statut privé et les indépendants. Ne sont donc pas considérées les absences des salariés qui ont droit à la continuation illimitée de la rémunération et qui, partant, ne bénéficient pas de l’indemnité pécuniaire versée par la Caisse nationale de santé (CNS).
</t>
  </si>
  <si>
    <r>
      <t xml:space="preserve">b) </t>
    </r>
    <r>
      <rPr>
        <sz val="8"/>
        <color indexed="8"/>
        <rFont val="Arial"/>
        <family val="2"/>
      </rPr>
      <t xml:space="preserve">  Le secteur « Enseignement » ne concerne que l’enseignement privé.</t>
    </r>
  </si>
  <si>
    <t>&lt;30</t>
  </si>
  <si>
    <t>&lt;15</t>
  </si>
  <si>
    <t>&lt;40</t>
  </si>
  <si>
    <t>&lt;20</t>
  </si>
  <si>
    <t>&lt;200</t>
  </si>
  <si>
    <t>&lt;35</t>
  </si>
  <si>
    <t>&lt;130</t>
  </si>
  <si>
    <t>&lt;60</t>
  </si>
  <si>
    <t>&lt;415</t>
  </si>
  <si>
    <t>&lt;25</t>
  </si>
  <si>
    <t>&lt;70</t>
  </si>
  <si>
    <t>&lt;50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</si>
</sst>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 ###\ ###"/>
  </numFmts>
  <fonts count="13" x14ac:knownFonts="1">
    <font>
      <sz val="10"/>
      <name val="MS Sans Serif"/>
      <family val="2"/>
    </font>
    <font>
      <sz val="10"/>
      <name val="MS Sans Serif"/>
      <family val="2"/>
    </font>
    <font>
      <b/>
      <sz val="10"/>
      <name val="Arial"/>
      <family val="2"/>
    </font>
    <font>
      <sz val="9"/>
      <color indexed="8"/>
      <name val="Arial"/>
      <family val="2"/>
    </font>
    <font>
      <sz val="8"/>
      <name val="Arial"/>
      <family val="2"/>
    </font>
    <font>
      <b/>
      <sz val="8"/>
      <color indexed="8"/>
      <name val="Arial"/>
      <family val="2"/>
    </font>
    <font>
      <sz val="8"/>
      <color indexed="8"/>
      <name val="Arial"/>
      <family val="2"/>
    </font>
    <font>
      <sz val="10"/>
      <name val="Arial"/>
      <family val="2"/>
    </font>
    <font>
      <b/>
      <sz val="8"/>
      <name val="Arial"/>
      <family val="2"/>
    </font>
    <font>
      <sz val="11"/>
      <color theme="1"/>
      <name val="Calibri"/>
      <family val="2"/>
      <scheme val="minor"/>
    </font>
    <font>
      <vertAlign val="superscript"/>
      <sz val="8"/>
      <name val="Arial"/>
      <family val="2"/>
    </font>
    <font>
      <vertAlign val="superscript"/>
      <sz val="8"/>
      <color indexed="8"/>
      <name val="Arial"/>
      <family val="2"/>
    </font>
    <font>
      <i/>
      <vertAlign val="superscript"/>
      <sz val="8"/>
      <color indexed="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style="thin">
        <color indexed="8"/>
      </left>
      <right/>
      <top style="thin">
        <color indexed="64"/>
      </top>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s>
  <cellStyleXfs count="4">
    <xf numFmtId="0" fontId="0" fillId="0" borderId="0"/>
    <xf numFmtId="164" fontId="9" fillId="0" borderId="0" applyFont="0" applyFill="0" applyBorder="0" applyAlignment="0" applyProtection="0"/>
    <xf numFmtId="0" fontId="9" fillId="0" borderId="0"/>
    <xf numFmtId="9" fontId="1" fillId="0" borderId="0" applyFont="0" applyFill="0" applyBorder="0" applyAlignment="0" applyProtection="0"/>
  </cellStyleXfs>
  <cellXfs count="106">
    <xf numFmtId="0" fontId="0" fillId="0" borderId="0" xfId="0"/>
    <xf numFmtId="0" fontId="3" fillId="2" borderId="0" xfId="0" applyFont="1" applyFill="1"/>
    <xf numFmtId="0" fontId="3" fillId="2" borderId="0" xfId="0" applyFont="1" applyFill="1" applyAlignment="1">
      <alignment vertical="top"/>
    </xf>
    <xf numFmtId="0" fontId="2" fillId="2" borderId="0" xfId="0" applyFont="1" applyFill="1"/>
    <xf numFmtId="0" fontId="4" fillId="2" borderId="0" xfId="0" applyFont="1" applyFill="1" applyAlignment="1">
      <alignment vertical="top"/>
    </xf>
    <xf numFmtId="0" fontId="4" fillId="2" borderId="0" xfId="0" applyFont="1" applyFill="1" applyAlignment="1">
      <alignment horizontal="left"/>
    </xf>
    <xf numFmtId="0" fontId="6" fillId="2" borderId="0" xfId="0" applyFont="1" applyFill="1"/>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4" fillId="2" borderId="5" xfId="0" applyFont="1" applyFill="1" applyBorder="1" applyAlignment="1">
      <alignment horizontal="center" vertical="center"/>
    </xf>
    <xf numFmtId="165" fontId="6" fillId="2" borderId="4" xfId="3" applyNumberFormat="1" applyFont="1" applyFill="1" applyBorder="1" applyAlignment="1">
      <alignment horizontal="right" vertical="center"/>
    </xf>
    <xf numFmtId="0" fontId="5" fillId="3" borderId="4" xfId="0" applyFont="1" applyFill="1" applyBorder="1" applyAlignment="1">
      <alignment vertical="center"/>
    </xf>
    <xf numFmtId="0" fontId="3" fillId="2" borderId="0" xfId="0" applyFont="1" applyFill="1"/>
    <xf numFmtId="0" fontId="4" fillId="2" borderId="4" xfId="0" applyFont="1" applyFill="1" applyBorder="1" applyAlignment="1">
      <alignment vertical="center" wrapText="1"/>
    </xf>
    <xf numFmtId="0" fontId="4" fillId="2" borderId="5" xfId="0" applyFont="1" applyFill="1" applyBorder="1" applyAlignment="1">
      <alignment wrapText="1"/>
    </xf>
    <xf numFmtId="0" fontId="4" fillId="2" borderId="4" xfId="0" applyFont="1" applyFill="1" applyBorder="1" applyAlignment="1">
      <alignment wrapText="1"/>
    </xf>
    <xf numFmtId="0" fontId="4" fillId="2" borderId="4" xfId="0" applyFont="1" applyFill="1" applyBorder="1"/>
    <xf numFmtId="0" fontId="3" fillId="2" borderId="0" xfId="0" applyFont="1" applyFill="1"/>
    <xf numFmtId="0" fontId="6"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6" fillId="2" borderId="0" xfId="0" applyFont="1" applyFill="1"/>
    <xf numFmtId="0" fontId="4" fillId="2" borderId="0" xfId="0" applyFont="1" applyFill="1" applyAlignment="1">
      <alignment horizontal="left" vertical="top" wrapText="1"/>
    </xf>
    <xf numFmtId="2" fontId="6" fillId="2" borderId="4" xfId="3" applyNumberFormat="1" applyFont="1" applyFill="1" applyBorder="1"/>
    <xf numFmtId="2" fontId="5" fillId="2" borderId="4" xfId="3" applyNumberFormat="1" applyFont="1" applyFill="1" applyBorder="1"/>
    <xf numFmtId="0" fontId="12" fillId="2" borderId="11" xfId="0" applyFont="1" applyFill="1" applyBorder="1" applyAlignment="1">
      <alignment horizontal="left"/>
    </xf>
    <xf numFmtId="2" fontId="6" fillId="2" borderId="4" xfId="3" applyNumberFormat="1" applyFont="1" applyFill="1" applyBorder="1" applyAlignment="1">
      <alignment horizontal="right"/>
    </xf>
    <xf numFmtId="2" fontId="5" fillId="2" borderId="4" xfId="3" applyNumberFormat="1" applyFont="1" applyFill="1" applyBorder="1" applyAlignment="1">
      <alignment horizontal="right"/>
    </xf>
    <xf numFmtId="165" fontId="6" fillId="2" borderId="4" xfId="3" applyNumberFormat="1" applyFont="1" applyFill="1" applyBorder="1" applyAlignment="1">
      <alignment horizontal="right"/>
    </xf>
    <xf numFmtId="165" fontId="5" fillId="2" borderId="4" xfId="3" applyNumberFormat="1" applyFont="1" applyFill="1" applyBorder="1" applyAlignment="1">
      <alignment horizontal="right"/>
    </xf>
    <xf numFmtId="0" fontId="4" fillId="0" borderId="4" xfId="0" applyFont="1" applyFill="1" applyBorder="1" applyAlignment="1">
      <alignment vertical="center" wrapText="1"/>
    </xf>
    <xf numFmtId="165" fontId="6" fillId="0" borderId="4" xfId="3" applyNumberFormat="1" applyFont="1" applyFill="1" applyBorder="1" applyAlignment="1">
      <alignment horizontal="right" vertical="center"/>
    </xf>
    <xf numFmtId="0" fontId="8" fillId="0" borderId="4" xfId="0" applyFont="1" applyFill="1" applyBorder="1" applyAlignment="1">
      <alignment horizontal="center" vertical="center"/>
    </xf>
    <xf numFmtId="0" fontId="6" fillId="2" borderId="0" xfId="0" applyFont="1" applyFill="1" applyAlignment="1">
      <alignment horizontal="right"/>
    </xf>
    <xf numFmtId="0" fontId="5" fillId="3" borderId="12" xfId="0" applyFont="1" applyFill="1" applyBorder="1" applyAlignment="1">
      <alignment horizontal="center" vertical="center"/>
    </xf>
    <xf numFmtId="166" fontId="7" fillId="2" borderId="0" xfId="0" applyNumberFormat="1" applyFont="1" applyFill="1"/>
    <xf numFmtId="166" fontId="4" fillId="2" borderId="0" xfId="0" applyNumberFormat="1" applyFont="1" applyFill="1" applyAlignment="1">
      <alignment horizontal="left"/>
    </xf>
    <xf numFmtId="166" fontId="7" fillId="2" borderId="0" xfId="0" applyNumberFormat="1" applyFont="1" applyFill="1" applyAlignment="1">
      <alignment horizontal="center" wrapText="1"/>
    </xf>
    <xf numFmtId="166" fontId="7" fillId="2" borderId="0" xfId="0" applyNumberFormat="1" applyFont="1" applyFill="1" applyAlignment="1">
      <alignment wrapText="1"/>
    </xf>
    <xf numFmtId="166" fontId="3" fillId="2" borderId="0" xfId="0" applyNumberFormat="1" applyFont="1" applyFill="1"/>
    <xf numFmtId="166" fontId="3" fillId="2" borderId="0" xfId="0" applyNumberFormat="1" applyFont="1" applyFill="1" applyAlignment="1">
      <alignment vertical="top"/>
    </xf>
    <xf numFmtId="166" fontId="5" fillId="3" borderId="2" xfId="0" applyNumberFormat="1" applyFont="1" applyFill="1" applyBorder="1" applyAlignment="1">
      <alignment horizontal="center" vertical="center"/>
    </xf>
    <xf numFmtId="166" fontId="6" fillId="0" borderId="5" xfId="0" applyNumberFormat="1" applyFont="1" applyFill="1" applyBorder="1" applyAlignment="1">
      <alignment horizontal="right" vertical="center"/>
    </xf>
    <xf numFmtId="166" fontId="5" fillId="0" borderId="5" xfId="0" applyNumberFormat="1" applyFont="1" applyFill="1" applyBorder="1" applyAlignment="1">
      <alignment horizontal="right" vertical="center"/>
    </xf>
    <xf numFmtId="166" fontId="6" fillId="2" borderId="0" xfId="0" applyNumberFormat="1" applyFont="1" applyFill="1"/>
    <xf numFmtId="166" fontId="4" fillId="2" borderId="0" xfId="0" applyNumberFormat="1" applyFont="1" applyFill="1" applyAlignment="1">
      <alignment horizontal="left" vertical="top" wrapText="1"/>
    </xf>
    <xf numFmtId="166" fontId="4" fillId="2" borderId="0" xfId="0" applyNumberFormat="1" applyFont="1" applyFill="1" applyAlignment="1">
      <alignment vertical="top"/>
    </xf>
    <xf numFmtId="166" fontId="7" fillId="2" borderId="0" xfId="0" applyNumberFormat="1" applyFont="1" applyFill="1" applyAlignment="1">
      <alignment vertical="top"/>
    </xf>
    <xf numFmtId="166" fontId="4" fillId="0" borderId="4" xfId="0" applyNumberFormat="1" applyFont="1" applyBorder="1" applyAlignment="1">
      <alignment horizontal="right" vertical="center"/>
    </xf>
    <xf numFmtId="166" fontId="6" fillId="2" borderId="5" xfId="0" applyNumberFormat="1" applyFont="1" applyFill="1" applyBorder="1" applyAlignment="1">
      <alignment horizontal="right" vertical="center"/>
    </xf>
    <xf numFmtId="166" fontId="8" fillId="0" borderId="4" xfId="0" applyNumberFormat="1" applyFont="1" applyBorder="1" applyAlignment="1">
      <alignment horizontal="right" vertical="center"/>
    </xf>
    <xf numFmtId="166" fontId="5" fillId="2" borderId="5" xfId="0" applyNumberFormat="1" applyFont="1" applyFill="1" applyBorder="1" applyAlignment="1">
      <alignment horizontal="right" vertical="center"/>
    </xf>
    <xf numFmtId="166" fontId="12" fillId="2" borderId="11" xfId="0" applyNumberFormat="1" applyFont="1" applyFill="1" applyBorder="1" applyAlignment="1">
      <alignment horizontal="left"/>
    </xf>
    <xf numFmtId="166" fontId="4" fillId="2" borderId="5" xfId="0" applyNumberFormat="1" applyFont="1" applyFill="1" applyBorder="1" applyAlignment="1">
      <alignment horizontal="right" vertical="center"/>
    </xf>
    <xf numFmtId="166" fontId="6" fillId="2" borderId="4" xfId="0" applyNumberFormat="1" applyFont="1" applyFill="1" applyBorder="1" applyAlignment="1">
      <alignment horizontal="right" vertical="center"/>
    </xf>
    <xf numFmtId="166" fontId="4" fillId="2" borderId="4" xfId="0" applyNumberFormat="1" applyFont="1" applyFill="1" applyBorder="1" applyAlignment="1">
      <alignment horizontal="right" vertical="center"/>
    </xf>
    <xf numFmtId="166" fontId="8" fillId="2" borderId="4" xfId="0" applyNumberFormat="1" applyFont="1" applyFill="1" applyBorder="1" applyAlignment="1">
      <alignment horizontal="right" vertical="center"/>
    </xf>
    <xf numFmtId="166" fontId="5" fillId="2" borderId="4" xfId="0" applyNumberFormat="1" applyFont="1" applyFill="1" applyBorder="1" applyAlignment="1">
      <alignment horizontal="right" vertical="center"/>
    </xf>
    <xf numFmtId="166" fontId="8" fillId="2" borderId="4" xfId="0" applyNumberFormat="1" applyFont="1" applyFill="1" applyBorder="1" applyAlignment="1">
      <alignment vertical="center"/>
    </xf>
    <xf numFmtId="166" fontId="4" fillId="2" borderId="5" xfId="0" applyNumberFormat="1" applyFont="1" applyFill="1" applyBorder="1" applyAlignment="1">
      <alignment vertical="center"/>
    </xf>
    <xf numFmtId="0" fontId="3" fillId="2" borderId="0" xfId="0" applyFont="1" applyFill="1" applyBorder="1"/>
    <xf numFmtId="0" fontId="0" fillId="4" borderId="0" xfId="0" applyFill="1" applyBorder="1"/>
    <xf numFmtId="0" fontId="3" fillId="4" borderId="0" xfId="0" applyFont="1" applyFill="1" applyBorder="1"/>
    <xf numFmtId="0" fontId="6" fillId="4" borderId="0" xfId="0" applyFont="1" applyFill="1"/>
    <xf numFmtId="0" fontId="0" fillId="4" borderId="0" xfId="0" applyFill="1"/>
    <xf numFmtId="0" fontId="3" fillId="4" borderId="0" xfId="0" applyFont="1" applyFill="1"/>
    <xf numFmtId="0" fontId="11" fillId="4" borderId="0" xfId="0" applyFont="1" applyFill="1"/>
    <xf numFmtId="0" fontId="5" fillId="3" borderId="4" xfId="0" applyFont="1" applyFill="1" applyBorder="1" applyAlignment="1">
      <alignment horizontal="center" vertical="center"/>
    </xf>
    <xf numFmtId="166" fontId="5" fillId="3" borderId="4" xfId="0" applyNumberFormat="1" applyFont="1" applyFill="1" applyBorder="1" applyAlignment="1">
      <alignment horizontal="center" vertical="center"/>
    </xf>
    <xf numFmtId="166" fontId="6" fillId="0" borderId="4" xfId="0" applyNumberFormat="1" applyFont="1" applyFill="1" applyBorder="1" applyAlignment="1">
      <alignment horizontal="right" vertical="center"/>
    </xf>
    <xf numFmtId="166" fontId="5" fillId="0" borderId="4" xfId="0" applyNumberFormat="1" applyFont="1" applyFill="1" applyBorder="1" applyAlignment="1">
      <alignment horizontal="right" vertical="center"/>
    </xf>
    <xf numFmtId="1" fontId="6" fillId="0" borderId="5" xfId="0" applyNumberFormat="1" applyFont="1" applyFill="1" applyBorder="1" applyAlignment="1">
      <alignment horizontal="right" vertical="center"/>
    </xf>
    <xf numFmtId="0" fontId="4" fillId="2" borderId="4" xfId="0" applyFont="1" applyFill="1" applyBorder="1" applyAlignment="1">
      <alignment vertical="center"/>
    </xf>
    <xf numFmtId="165" fontId="6" fillId="0" borderId="4" xfId="3" applyNumberFormat="1" applyFont="1" applyFill="1" applyBorder="1" applyAlignment="1">
      <alignment vertical="center"/>
    </xf>
    <xf numFmtId="0" fontId="4" fillId="2" borderId="5" xfId="0" applyFont="1" applyFill="1" applyBorder="1" applyAlignment="1">
      <alignment vertical="center" wrapText="1"/>
    </xf>
    <xf numFmtId="165" fontId="5" fillId="0" borderId="4" xfId="3" applyNumberFormat="1" applyFont="1" applyFill="1" applyBorder="1" applyAlignment="1">
      <alignment horizontal="right" vertical="center"/>
    </xf>
    <xf numFmtId="165" fontId="5" fillId="0" borderId="4" xfId="3" applyNumberFormat="1" applyFont="1" applyFill="1" applyBorder="1" applyAlignment="1">
      <alignment vertical="center"/>
    </xf>
    <xf numFmtId="0" fontId="4" fillId="0" borderId="4" xfId="0" applyFont="1" applyFill="1" applyBorder="1" applyAlignment="1">
      <alignmen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Border="1" applyAlignment="1">
      <alignment horizontal="center" vertical="center"/>
    </xf>
    <xf numFmtId="0" fontId="0" fillId="0" borderId="4" xfId="0" applyBorder="1"/>
    <xf numFmtId="0" fontId="4" fillId="2" borderId="0" xfId="0" applyFont="1" applyFill="1" applyAlignment="1">
      <alignment horizontal="left" vertical="top" wrapText="1"/>
    </xf>
    <xf numFmtId="0" fontId="7" fillId="2" borderId="0" xfId="0" applyFont="1" applyFill="1" applyAlignment="1">
      <alignment wrapText="1"/>
    </xf>
    <xf numFmtId="166" fontId="5" fillId="3" borderId="6" xfId="0" applyNumberFormat="1" applyFont="1" applyFill="1" applyBorder="1" applyAlignment="1">
      <alignment horizontal="center" vertical="center"/>
    </xf>
    <xf numFmtId="166" fontId="4" fillId="0" borderId="7" xfId="0" applyNumberFormat="1" applyFont="1" applyBorder="1" applyAlignment="1">
      <alignment horizontal="center" vertical="center"/>
    </xf>
    <xf numFmtId="166" fontId="5" fillId="3" borderId="7" xfId="0" applyNumberFormat="1" applyFont="1" applyFill="1" applyBorder="1" applyAlignment="1">
      <alignment horizontal="center" vertical="center"/>
    </xf>
    <xf numFmtId="166" fontId="5" fillId="3" borderId="9" xfId="0" applyNumberFormat="1" applyFont="1" applyFill="1" applyBorder="1" applyAlignment="1">
      <alignment horizontal="center" vertical="center"/>
    </xf>
    <xf numFmtId="166" fontId="5" fillId="3" borderId="10" xfId="0" applyNumberFormat="1"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166" fontId="5" fillId="3" borderId="4" xfId="0" applyNumberFormat="1" applyFont="1" applyFill="1" applyBorder="1" applyAlignment="1">
      <alignment horizontal="center" vertical="center"/>
    </xf>
    <xf numFmtId="166" fontId="4" fillId="0" borderId="4" xfId="0" applyNumberFormat="1" applyFont="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xf>
    <xf numFmtId="166" fontId="5" fillId="3" borderId="13" xfId="0" applyNumberFormat="1" applyFont="1" applyFill="1" applyBorder="1" applyAlignment="1">
      <alignment horizontal="center" vertical="center"/>
    </xf>
    <xf numFmtId="166" fontId="5" fillId="3" borderId="14" xfId="0" applyNumberFormat="1" applyFont="1" applyFill="1" applyBorder="1" applyAlignment="1">
      <alignment horizontal="center" vertical="center"/>
    </xf>
  </cellXfs>
  <cellStyles count="4">
    <cellStyle name="Milliers 2" xfId="1" xr:uid="{00000000-0005-0000-0000-000000000000}"/>
    <cellStyle name="Normal" xfId="0" builtinId="0"/>
    <cellStyle name="Normal 2" xfId="2" xr:uid="{00000000-0005-0000-0000-00000200000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ADD36-5674-4A59-AC58-5280F2FC4D57}">
  <sheetPr>
    <pageSetUpPr fitToPage="1"/>
  </sheetPr>
  <dimension ref="A1:N90"/>
  <sheetViews>
    <sheetView zoomScaleNormal="100" workbookViewId="0">
      <selection activeCell="A6" sqref="A6:L6"/>
    </sheetView>
  </sheetViews>
  <sheetFormatPr baseColWidth="10" defaultColWidth="11.42578125" defaultRowHeight="12" x14ac:dyDescent="0.2"/>
  <cols>
    <col min="1" max="1" width="6.42578125" style="27" customWidth="1"/>
    <col min="2" max="2" width="52.42578125" style="27" customWidth="1"/>
    <col min="3" max="3" width="11.140625" style="46" customWidth="1"/>
    <col min="4" max="4" width="11" style="46" customWidth="1"/>
    <col min="5" max="12" width="9.7109375" style="46" customWidth="1"/>
    <col min="13" max="14" width="9.7109375" style="27" customWidth="1"/>
    <col min="15" max="256" width="11.42578125" style="27"/>
    <col min="257" max="257" width="6.42578125" style="27" customWidth="1"/>
    <col min="258" max="258" width="52.42578125" style="27" customWidth="1"/>
    <col min="259" max="259" width="11.140625" style="27" customWidth="1"/>
    <col min="260" max="260" width="11" style="27" customWidth="1"/>
    <col min="261" max="270" width="9.7109375" style="27" customWidth="1"/>
    <col min="271" max="512" width="11.42578125" style="27"/>
    <col min="513" max="513" width="6.42578125" style="27" customWidth="1"/>
    <col min="514" max="514" width="52.42578125" style="27" customWidth="1"/>
    <col min="515" max="515" width="11.140625" style="27" customWidth="1"/>
    <col min="516" max="516" width="11" style="27" customWidth="1"/>
    <col min="517" max="526" width="9.7109375" style="27" customWidth="1"/>
    <col min="527" max="768" width="11.42578125" style="27"/>
    <col min="769" max="769" width="6.42578125" style="27" customWidth="1"/>
    <col min="770" max="770" width="52.42578125" style="27" customWidth="1"/>
    <col min="771" max="771" width="11.140625" style="27" customWidth="1"/>
    <col min="772" max="772" width="11" style="27" customWidth="1"/>
    <col min="773" max="782" width="9.7109375" style="27" customWidth="1"/>
    <col min="783" max="1024" width="11.42578125" style="27"/>
    <col min="1025" max="1025" width="6.42578125" style="27" customWidth="1"/>
    <col min="1026" max="1026" width="52.42578125" style="27" customWidth="1"/>
    <col min="1027" max="1027" width="11.140625" style="27" customWidth="1"/>
    <col min="1028" max="1028" width="11" style="27" customWidth="1"/>
    <col min="1029" max="1038" width="9.7109375" style="27" customWidth="1"/>
    <col min="1039" max="1280" width="11.42578125" style="27"/>
    <col min="1281" max="1281" width="6.42578125" style="27" customWidth="1"/>
    <col min="1282" max="1282" width="52.42578125" style="27" customWidth="1"/>
    <col min="1283" max="1283" width="11.140625" style="27" customWidth="1"/>
    <col min="1284" max="1284" width="11" style="27" customWidth="1"/>
    <col min="1285" max="1294" width="9.7109375" style="27" customWidth="1"/>
    <col min="1295" max="1536" width="11.42578125" style="27"/>
    <col min="1537" max="1537" width="6.42578125" style="27" customWidth="1"/>
    <col min="1538" max="1538" width="52.42578125" style="27" customWidth="1"/>
    <col min="1539" max="1539" width="11.140625" style="27" customWidth="1"/>
    <col min="1540" max="1540" width="11" style="27" customWidth="1"/>
    <col min="1541" max="1550" width="9.7109375" style="27" customWidth="1"/>
    <col min="1551" max="1792" width="11.42578125" style="27"/>
    <col min="1793" max="1793" width="6.42578125" style="27" customWidth="1"/>
    <col min="1794" max="1794" width="52.42578125" style="27" customWidth="1"/>
    <col min="1795" max="1795" width="11.140625" style="27" customWidth="1"/>
    <col min="1796" max="1796" width="11" style="27" customWidth="1"/>
    <col min="1797" max="1806" width="9.7109375" style="27" customWidth="1"/>
    <col min="1807" max="2048" width="11.42578125" style="27"/>
    <col min="2049" max="2049" width="6.42578125" style="27" customWidth="1"/>
    <col min="2050" max="2050" width="52.42578125" style="27" customWidth="1"/>
    <col min="2051" max="2051" width="11.140625" style="27" customWidth="1"/>
    <col min="2052" max="2052" width="11" style="27" customWidth="1"/>
    <col min="2053" max="2062" width="9.7109375" style="27" customWidth="1"/>
    <col min="2063" max="2304" width="11.42578125" style="27"/>
    <col min="2305" max="2305" width="6.42578125" style="27" customWidth="1"/>
    <col min="2306" max="2306" width="52.42578125" style="27" customWidth="1"/>
    <col min="2307" max="2307" width="11.140625" style="27" customWidth="1"/>
    <col min="2308" max="2308" width="11" style="27" customWidth="1"/>
    <col min="2309" max="2318" width="9.7109375" style="27" customWidth="1"/>
    <col min="2319" max="2560" width="11.42578125" style="27"/>
    <col min="2561" max="2561" width="6.42578125" style="27" customWidth="1"/>
    <col min="2562" max="2562" width="52.42578125" style="27" customWidth="1"/>
    <col min="2563" max="2563" width="11.140625" style="27" customWidth="1"/>
    <col min="2564" max="2564" width="11" style="27" customWidth="1"/>
    <col min="2565" max="2574" width="9.7109375" style="27" customWidth="1"/>
    <col min="2575" max="2816" width="11.42578125" style="27"/>
    <col min="2817" max="2817" width="6.42578125" style="27" customWidth="1"/>
    <col min="2818" max="2818" width="52.42578125" style="27" customWidth="1"/>
    <col min="2819" max="2819" width="11.140625" style="27" customWidth="1"/>
    <col min="2820" max="2820" width="11" style="27" customWidth="1"/>
    <col min="2821" max="2830" width="9.7109375" style="27" customWidth="1"/>
    <col min="2831" max="3072" width="11.42578125" style="27"/>
    <col min="3073" max="3073" width="6.42578125" style="27" customWidth="1"/>
    <col min="3074" max="3074" width="52.42578125" style="27" customWidth="1"/>
    <col min="3075" max="3075" width="11.140625" style="27" customWidth="1"/>
    <col min="3076" max="3076" width="11" style="27" customWidth="1"/>
    <col min="3077" max="3086" width="9.7109375" style="27" customWidth="1"/>
    <col min="3087" max="3328" width="11.42578125" style="27"/>
    <col min="3329" max="3329" width="6.42578125" style="27" customWidth="1"/>
    <col min="3330" max="3330" width="52.42578125" style="27" customWidth="1"/>
    <col min="3331" max="3331" width="11.140625" style="27" customWidth="1"/>
    <col min="3332" max="3332" width="11" style="27" customWidth="1"/>
    <col min="3333" max="3342" width="9.7109375" style="27" customWidth="1"/>
    <col min="3343" max="3584" width="11.42578125" style="27"/>
    <col min="3585" max="3585" width="6.42578125" style="27" customWidth="1"/>
    <col min="3586" max="3586" width="52.42578125" style="27" customWidth="1"/>
    <col min="3587" max="3587" width="11.140625" style="27" customWidth="1"/>
    <col min="3588" max="3588" width="11" style="27" customWidth="1"/>
    <col min="3589" max="3598" width="9.7109375" style="27" customWidth="1"/>
    <col min="3599" max="3840" width="11.42578125" style="27"/>
    <col min="3841" max="3841" width="6.42578125" style="27" customWidth="1"/>
    <col min="3842" max="3842" width="52.42578125" style="27" customWidth="1"/>
    <col min="3843" max="3843" width="11.140625" style="27" customWidth="1"/>
    <col min="3844" max="3844" width="11" style="27" customWidth="1"/>
    <col min="3845" max="3854" width="9.7109375" style="27" customWidth="1"/>
    <col min="3855" max="4096" width="11.42578125" style="27"/>
    <col min="4097" max="4097" width="6.42578125" style="27" customWidth="1"/>
    <col min="4098" max="4098" width="52.42578125" style="27" customWidth="1"/>
    <col min="4099" max="4099" width="11.140625" style="27" customWidth="1"/>
    <col min="4100" max="4100" width="11" style="27" customWidth="1"/>
    <col min="4101" max="4110" width="9.7109375" style="27" customWidth="1"/>
    <col min="4111" max="4352" width="11.42578125" style="27"/>
    <col min="4353" max="4353" width="6.42578125" style="27" customWidth="1"/>
    <col min="4354" max="4354" width="52.42578125" style="27" customWidth="1"/>
    <col min="4355" max="4355" width="11.140625" style="27" customWidth="1"/>
    <col min="4356" max="4356" width="11" style="27" customWidth="1"/>
    <col min="4357" max="4366" width="9.7109375" style="27" customWidth="1"/>
    <col min="4367" max="4608" width="11.42578125" style="27"/>
    <col min="4609" max="4609" width="6.42578125" style="27" customWidth="1"/>
    <col min="4610" max="4610" width="52.42578125" style="27" customWidth="1"/>
    <col min="4611" max="4611" width="11.140625" style="27" customWidth="1"/>
    <col min="4612" max="4612" width="11" style="27" customWidth="1"/>
    <col min="4613" max="4622" width="9.7109375" style="27" customWidth="1"/>
    <col min="4623" max="4864" width="11.42578125" style="27"/>
    <col min="4865" max="4865" width="6.42578125" style="27" customWidth="1"/>
    <col min="4866" max="4866" width="52.42578125" style="27" customWidth="1"/>
    <col min="4867" max="4867" width="11.140625" style="27" customWidth="1"/>
    <col min="4868" max="4868" width="11" style="27" customWidth="1"/>
    <col min="4869" max="4878" width="9.7109375" style="27" customWidth="1"/>
    <col min="4879" max="5120" width="11.42578125" style="27"/>
    <col min="5121" max="5121" width="6.42578125" style="27" customWidth="1"/>
    <col min="5122" max="5122" width="52.42578125" style="27" customWidth="1"/>
    <col min="5123" max="5123" width="11.140625" style="27" customWidth="1"/>
    <col min="5124" max="5124" width="11" style="27" customWidth="1"/>
    <col min="5125" max="5134" width="9.7109375" style="27" customWidth="1"/>
    <col min="5135" max="5376" width="11.42578125" style="27"/>
    <col min="5377" max="5377" width="6.42578125" style="27" customWidth="1"/>
    <col min="5378" max="5378" width="52.42578125" style="27" customWidth="1"/>
    <col min="5379" max="5379" width="11.140625" style="27" customWidth="1"/>
    <col min="5380" max="5380" width="11" style="27" customWidth="1"/>
    <col min="5381" max="5390" width="9.7109375" style="27" customWidth="1"/>
    <col min="5391" max="5632" width="11.42578125" style="27"/>
    <col min="5633" max="5633" width="6.42578125" style="27" customWidth="1"/>
    <col min="5634" max="5634" width="52.42578125" style="27" customWidth="1"/>
    <col min="5635" max="5635" width="11.140625" style="27" customWidth="1"/>
    <col min="5636" max="5636" width="11" style="27" customWidth="1"/>
    <col min="5637" max="5646" width="9.7109375" style="27" customWidth="1"/>
    <col min="5647" max="5888" width="11.42578125" style="27"/>
    <col min="5889" max="5889" width="6.42578125" style="27" customWidth="1"/>
    <col min="5890" max="5890" width="52.42578125" style="27" customWidth="1"/>
    <col min="5891" max="5891" width="11.140625" style="27" customWidth="1"/>
    <col min="5892" max="5892" width="11" style="27" customWidth="1"/>
    <col min="5893" max="5902" width="9.7109375" style="27" customWidth="1"/>
    <col min="5903" max="6144" width="11.42578125" style="27"/>
    <col min="6145" max="6145" width="6.42578125" style="27" customWidth="1"/>
    <col min="6146" max="6146" width="52.42578125" style="27" customWidth="1"/>
    <col min="6147" max="6147" width="11.140625" style="27" customWidth="1"/>
    <col min="6148" max="6148" width="11" style="27" customWidth="1"/>
    <col min="6149" max="6158" width="9.7109375" style="27" customWidth="1"/>
    <col min="6159" max="6400" width="11.42578125" style="27"/>
    <col min="6401" max="6401" width="6.42578125" style="27" customWidth="1"/>
    <col min="6402" max="6402" width="52.42578125" style="27" customWidth="1"/>
    <col min="6403" max="6403" width="11.140625" style="27" customWidth="1"/>
    <col min="6404" max="6404" width="11" style="27" customWidth="1"/>
    <col min="6405" max="6414" width="9.7109375" style="27" customWidth="1"/>
    <col min="6415" max="6656" width="11.42578125" style="27"/>
    <col min="6657" max="6657" width="6.42578125" style="27" customWidth="1"/>
    <col min="6658" max="6658" width="52.42578125" style="27" customWidth="1"/>
    <col min="6659" max="6659" width="11.140625" style="27" customWidth="1"/>
    <col min="6660" max="6660" width="11" style="27" customWidth="1"/>
    <col min="6661" max="6670" width="9.7109375" style="27" customWidth="1"/>
    <col min="6671" max="6912" width="11.42578125" style="27"/>
    <col min="6913" max="6913" width="6.42578125" style="27" customWidth="1"/>
    <col min="6914" max="6914" width="52.42578125" style="27" customWidth="1"/>
    <col min="6915" max="6915" width="11.140625" style="27" customWidth="1"/>
    <col min="6916" max="6916" width="11" style="27" customWidth="1"/>
    <col min="6917" max="6926" width="9.7109375" style="27" customWidth="1"/>
    <col min="6927" max="7168" width="11.42578125" style="27"/>
    <col min="7169" max="7169" width="6.42578125" style="27" customWidth="1"/>
    <col min="7170" max="7170" width="52.42578125" style="27" customWidth="1"/>
    <col min="7171" max="7171" width="11.140625" style="27" customWidth="1"/>
    <col min="7172" max="7172" width="11" style="27" customWidth="1"/>
    <col min="7173" max="7182" width="9.7109375" style="27" customWidth="1"/>
    <col min="7183" max="7424" width="11.42578125" style="27"/>
    <col min="7425" max="7425" width="6.42578125" style="27" customWidth="1"/>
    <col min="7426" max="7426" width="52.42578125" style="27" customWidth="1"/>
    <col min="7427" max="7427" width="11.140625" style="27" customWidth="1"/>
    <col min="7428" max="7428" width="11" style="27" customWidth="1"/>
    <col min="7429" max="7438" width="9.7109375" style="27" customWidth="1"/>
    <col min="7439" max="7680" width="11.42578125" style="27"/>
    <col min="7681" max="7681" width="6.42578125" style="27" customWidth="1"/>
    <col min="7682" max="7682" width="52.42578125" style="27" customWidth="1"/>
    <col min="7683" max="7683" width="11.140625" style="27" customWidth="1"/>
    <col min="7684" max="7684" width="11" style="27" customWidth="1"/>
    <col min="7685" max="7694" width="9.7109375" style="27" customWidth="1"/>
    <col min="7695" max="7936" width="11.42578125" style="27"/>
    <col min="7937" max="7937" width="6.42578125" style="27" customWidth="1"/>
    <col min="7938" max="7938" width="52.42578125" style="27" customWidth="1"/>
    <col min="7939" max="7939" width="11.140625" style="27" customWidth="1"/>
    <col min="7940" max="7940" width="11" style="27" customWidth="1"/>
    <col min="7941" max="7950" width="9.7109375" style="27" customWidth="1"/>
    <col min="7951" max="8192" width="11.42578125" style="27"/>
    <col min="8193" max="8193" width="6.42578125" style="27" customWidth="1"/>
    <col min="8194" max="8194" width="52.42578125" style="27" customWidth="1"/>
    <col min="8195" max="8195" width="11.140625" style="27" customWidth="1"/>
    <col min="8196" max="8196" width="11" style="27" customWidth="1"/>
    <col min="8197" max="8206" width="9.7109375" style="27" customWidth="1"/>
    <col min="8207" max="8448" width="11.42578125" style="27"/>
    <col min="8449" max="8449" width="6.42578125" style="27" customWidth="1"/>
    <col min="8450" max="8450" width="52.42578125" style="27" customWidth="1"/>
    <col min="8451" max="8451" width="11.140625" style="27" customWidth="1"/>
    <col min="8452" max="8452" width="11" style="27" customWidth="1"/>
    <col min="8453" max="8462" width="9.7109375" style="27" customWidth="1"/>
    <col min="8463" max="8704" width="11.42578125" style="27"/>
    <col min="8705" max="8705" width="6.42578125" style="27" customWidth="1"/>
    <col min="8706" max="8706" width="52.42578125" style="27" customWidth="1"/>
    <col min="8707" max="8707" width="11.140625" style="27" customWidth="1"/>
    <col min="8708" max="8708" width="11" style="27" customWidth="1"/>
    <col min="8709" max="8718" width="9.7109375" style="27" customWidth="1"/>
    <col min="8719" max="8960" width="11.42578125" style="27"/>
    <col min="8961" max="8961" width="6.42578125" style="27" customWidth="1"/>
    <col min="8962" max="8962" width="52.42578125" style="27" customWidth="1"/>
    <col min="8963" max="8963" width="11.140625" style="27" customWidth="1"/>
    <col min="8964" max="8964" width="11" style="27" customWidth="1"/>
    <col min="8965" max="8974" width="9.7109375" style="27" customWidth="1"/>
    <col min="8975" max="9216" width="11.42578125" style="27"/>
    <col min="9217" max="9217" width="6.42578125" style="27" customWidth="1"/>
    <col min="9218" max="9218" width="52.42578125" style="27" customWidth="1"/>
    <col min="9219" max="9219" width="11.140625" style="27" customWidth="1"/>
    <col min="9220" max="9220" width="11" style="27" customWidth="1"/>
    <col min="9221" max="9230" width="9.7109375" style="27" customWidth="1"/>
    <col min="9231" max="9472" width="11.42578125" style="27"/>
    <col min="9473" max="9473" width="6.42578125" style="27" customWidth="1"/>
    <col min="9474" max="9474" width="52.42578125" style="27" customWidth="1"/>
    <col min="9475" max="9475" width="11.140625" style="27" customWidth="1"/>
    <col min="9476" max="9476" width="11" style="27" customWidth="1"/>
    <col min="9477" max="9486" width="9.7109375" style="27" customWidth="1"/>
    <col min="9487" max="9728" width="11.42578125" style="27"/>
    <col min="9729" max="9729" width="6.42578125" style="27" customWidth="1"/>
    <col min="9730" max="9730" width="52.42578125" style="27" customWidth="1"/>
    <col min="9731" max="9731" width="11.140625" style="27" customWidth="1"/>
    <col min="9732" max="9732" width="11" style="27" customWidth="1"/>
    <col min="9733" max="9742" width="9.7109375" style="27" customWidth="1"/>
    <col min="9743" max="9984" width="11.42578125" style="27"/>
    <col min="9985" max="9985" width="6.42578125" style="27" customWidth="1"/>
    <col min="9986" max="9986" width="52.42578125" style="27" customWidth="1"/>
    <col min="9987" max="9987" width="11.140625" style="27" customWidth="1"/>
    <col min="9988" max="9988" width="11" style="27" customWidth="1"/>
    <col min="9989" max="9998" width="9.7109375" style="27" customWidth="1"/>
    <col min="9999" max="10240" width="11.42578125" style="27"/>
    <col min="10241" max="10241" width="6.42578125" style="27" customWidth="1"/>
    <col min="10242" max="10242" width="52.42578125" style="27" customWidth="1"/>
    <col min="10243" max="10243" width="11.140625" style="27" customWidth="1"/>
    <col min="10244" max="10244" width="11" style="27" customWidth="1"/>
    <col min="10245" max="10254" width="9.7109375" style="27" customWidth="1"/>
    <col min="10255" max="10496" width="11.42578125" style="27"/>
    <col min="10497" max="10497" width="6.42578125" style="27" customWidth="1"/>
    <col min="10498" max="10498" width="52.42578125" style="27" customWidth="1"/>
    <col min="10499" max="10499" width="11.140625" style="27" customWidth="1"/>
    <col min="10500" max="10500" width="11" style="27" customWidth="1"/>
    <col min="10501" max="10510" width="9.7109375" style="27" customWidth="1"/>
    <col min="10511" max="10752" width="11.42578125" style="27"/>
    <col min="10753" max="10753" width="6.42578125" style="27" customWidth="1"/>
    <col min="10754" max="10754" width="52.42578125" style="27" customWidth="1"/>
    <col min="10755" max="10755" width="11.140625" style="27" customWidth="1"/>
    <col min="10756" max="10756" width="11" style="27" customWidth="1"/>
    <col min="10757" max="10766" width="9.7109375" style="27" customWidth="1"/>
    <col min="10767" max="11008" width="11.42578125" style="27"/>
    <col min="11009" max="11009" width="6.42578125" style="27" customWidth="1"/>
    <col min="11010" max="11010" width="52.42578125" style="27" customWidth="1"/>
    <col min="11011" max="11011" width="11.140625" style="27" customWidth="1"/>
    <col min="11012" max="11012" width="11" style="27" customWidth="1"/>
    <col min="11013" max="11022" width="9.7109375" style="27" customWidth="1"/>
    <col min="11023" max="11264" width="11.42578125" style="27"/>
    <col min="11265" max="11265" width="6.42578125" style="27" customWidth="1"/>
    <col min="11266" max="11266" width="52.42578125" style="27" customWidth="1"/>
    <col min="11267" max="11267" width="11.140625" style="27" customWidth="1"/>
    <col min="11268" max="11268" width="11" style="27" customWidth="1"/>
    <col min="11269" max="11278" width="9.7109375" style="27" customWidth="1"/>
    <col min="11279" max="11520" width="11.42578125" style="27"/>
    <col min="11521" max="11521" width="6.42578125" style="27" customWidth="1"/>
    <col min="11522" max="11522" width="52.42578125" style="27" customWidth="1"/>
    <col min="11523" max="11523" width="11.140625" style="27" customWidth="1"/>
    <col min="11524" max="11524" width="11" style="27" customWidth="1"/>
    <col min="11525" max="11534" width="9.7109375" style="27" customWidth="1"/>
    <col min="11535" max="11776" width="11.42578125" style="27"/>
    <col min="11777" max="11777" width="6.42578125" style="27" customWidth="1"/>
    <col min="11778" max="11778" width="52.42578125" style="27" customWidth="1"/>
    <col min="11779" max="11779" width="11.140625" style="27" customWidth="1"/>
    <col min="11780" max="11780" width="11" style="27" customWidth="1"/>
    <col min="11781" max="11790" width="9.7109375" style="27" customWidth="1"/>
    <col min="11791" max="12032" width="11.42578125" style="27"/>
    <col min="12033" max="12033" width="6.42578125" style="27" customWidth="1"/>
    <col min="12034" max="12034" width="52.42578125" style="27" customWidth="1"/>
    <col min="12035" max="12035" width="11.140625" style="27" customWidth="1"/>
    <col min="12036" max="12036" width="11" style="27" customWidth="1"/>
    <col min="12037" max="12046" width="9.7109375" style="27" customWidth="1"/>
    <col min="12047" max="12288" width="11.42578125" style="27"/>
    <col min="12289" max="12289" width="6.42578125" style="27" customWidth="1"/>
    <col min="12290" max="12290" width="52.42578125" style="27" customWidth="1"/>
    <col min="12291" max="12291" width="11.140625" style="27" customWidth="1"/>
    <col min="12292" max="12292" width="11" style="27" customWidth="1"/>
    <col min="12293" max="12302" width="9.7109375" style="27" customWidth="1"/>
    <col min="12303" max="12544" width="11.42578125" style="27"/>
    <col min="12545" max="12545" width="6.42578125" style="27" customWidth="1"/>
    <col min="12546" max="12546" width="52.42578125" style="27" customWidth="1"/>
    <col min="12547" max="12547" width="11.140625" style="27" customWidth="1"/>
    <col min="12548" max="12548" width="11" style="27" customWidth="1"/>
    <col min="12549" max="12558" width="9.7109375" style="27" customWidth="1"/>
    <col min="12559" max="12800" width="11.42578125" style="27"/>
    <col min="12801" max="12801" width="6.42578125" style="27" customWidth="1"/>
    <col min="12802" max="12802" width="52.42578125" style="27" customWidth="1"/>
    <col min="12803" max="12803" width="11.140625" style="27" customWidth="1"/>
    <col min="12804" max="12804" width="11" style="27" customWidth="1"/>
    <col min="12805" max="12814" width="9.7109375" style="27" customWidth="1"/>
    <col min="12815" max="13056" width="11.42578125" style="27"/>
    <col min="13057" max="13057" width="6.42578125" style="27" customWidth="1"/>
    <col min="13058" max="13058" width="52.42578125" style="27" customWidth="1"/>
    <col min="13059" max="13059" width="11.140625" style="27" customWidth="1"/>
    <col min="13060" max="13060" width="11" style="27" customWidth="1"/>
    <col min="13061" max="13070" width="9.7109375" style="27" customWidth="1"/>
    <col min="13071" max="13312" width="11.42578125" style="27"/>
    <col min="13313" max="13313" width="6.42578125" style="27" customWidth="1"/>
    <col min="13314" max="13314" width="52.42578125" style="27" customWidth="1"/>
    <col min="13315" max="13315" width="11.140625" style="27" customWidth="1"/>
    <col min="13316" max="13316" width="11" style="27" customWidth="1"/>
    <col min="13317" max="13326" width="9.7109375" style="27" customWidth="1"/>
    <col min="13327" max="13568" width="11.42578125" style="27"/>
    <col min="13569" max="13569" width="6.42578125" style="27" customWidth="1"/>
    <col min="13570" max="13570" width="52.42578125" style="27" customWidth="1"/>
    <col min="13571" max="13571" width="11.140625" style="27" customWidth="1"/>
    <col min="13572" max="13572" width="11" style="27" customWidth="1"/>
    <col min="13573" max="13582" width="9.7109375" style="27" customWidth="1"/>
    <col min="13583" max="13824" width="11.42578125" style="27"/>
    <col min="13825" max="13825" width="6.42578125" style="27" customWidth="1"/>
    <col min="13826" max="13826" width="52.42578125" style="27" customWidth="1"/>
    <col min="13827" max="13827" width="11.140625" style="27" customWidth="1"/>
    <col min="13828" max="13828" width="11" style="27" customWidth="1"/>
    <col min="13829" max="13838" width="9.7109375" style="27" customWidth="1"/>
    <col min="13839" max="14080" width="11.42578125" style="27"/>
    <col min="14081" max="14081" width="6.42578125" style="27" customWidth="1"/>
    <col min="14082" max="14082" width="52.42578125" style="27" customWidth="1"/>
    <col min="14083" max="14083" width="11.140625" style="27" customWidth="1"/>
    <col min="14084" max="14084" width="11" style="27" customWidth="1"/>
    <col min="14085" max="14094" width="9.7109375" style="27" customWidth="1"/>
    <col min="14095" max="14336" width="11.42578125" style="27"/>
    <col min="14337" max="14337" width="6.42578125" style="27" customWidth="1"/>
    <col min="14338" max="14338" width="52.42578125" style="27" customWidth="1"/>
    <col min="14339" max="14339" width="11.140625" style="27" customWidth="1"/>
    <col min="14340" max="14340" width="11" style="27" customWidth="1"/>
    <col min="14341" max="14350" width="9.7109375" style="27" customWidth="1"/>
    <col min="14351" max="14592" width="11.42578125" style="27"/>
    <col min="14593" max="14593" width="6.42578125" style="27" customWidth="1"/>
    <col min="14594" max="14594" width="52.42578125" style="27" customWidth="1"/>
    <col min="14595" max="14595" width="11.140625" style="27" customWidth="1"/>
    <col min="14596" max="14596" width="11" style="27" customWidth="1"/>
    <col min="14597" max="14606" width="9.7109375" style="27" customWidth="1"/>
    <col min="14607" max="14848" width="11.42578125" style="27"/>
    <col min="14849" max="14849" width="6.42578125" style="27" customWidth="1"/>
    <col min="14850" max="14850" width="52.42578125" style="27" customWidth="1"/>
    <col min="14851" max="14851" width="11.140625" style="27" customWidth="1"/>
    <col min="14852" max="14852" width="11" style="27" customWidth="1"/>
    <col min="14853" max="14862" width="9.7109375" style="27" customWidth="1"/>
    <col min="14863" max="15104" width="11.42578125" style="27"/>
    <col min="15105" max="15105" width="6.42578125" style="27" customWidth="1"/>
    <col min="15106" max="15106" width="52.42578125" style="27" customWidth="1"/>
    <col min="15107" max="15107" width="11.140625" style="27" customWidth="1"/>
    <col min="15108" max="15108" width="11" style="27" customWidth="1"/>
    <col min="15109" max="15118" width="9.7109375" style="27" customWidth="1"/>
    <col min="15119" max="15360" width="11.42578125" style="27"/>
    <col min="15361" max="15361" width="6.42578125" style="27" customWidth="1"/>
    <col min="15362" max="15362" width="52.42578125" style="27" customWidth="1"/>
    <col min="15363" max="15363" width="11.140625" style="27" customWidth="1"/>
    <col min="15364" max="15364" width="11" style="27" customWidth="1"/>
    <col min="15365" max="15374" width="9.7109375" style="27" customWidth="1"/>
    <col min="15375" max="15616" width="11.42578125" style="27"/>
    <col min="15617" max="15617" width="6.42578125" style="27" customWidth="1"/>
    <col min="15618" max="15618" width="52.42578125" style="27" customWidth="1"/>
    <col min="15619" max="15619" width="11.140625" style="27" customWidth="1"/>
    <col min="15620" max="15620" width="11" style="27" customWidth="1"/>
    <col min="15621" max="15630" width="9.7109375" style="27" customWidth="1"/>
    <col min="15631" max="15872" width="11.42578125" style="27"/>
    <col min="15873" max="15873" width="6.42578125" style="27" customWidth="1"/>
    <col min="15874" max="15874" width="52.42578125" style="27" customWidth="1"/>
    <col min="15875" max="15875" width="11.140625" style="27" customWidth="1"/>
    <col min="15876" max="15876" width="11" style="27" customWidth="1"/>
    <col min="15877" max="15886" width="9.7109375" style="27" customWidth="1"/>
    <col min="15887" max="16128" width="11.42578125" style="27"/>
    <col min="16129" max="16129" width="6.42578125" style="27" customWidth="1"/>
    <col min="16130" max="16130" width="52.42578125" style="27" customWidth="1"/>
    <col min="16131" max="16131" width="11.140625" style="27" customWidth="1"/>
    <col min="16132" max="16132" width="11" style="27" customWidth="1"/>
    <col min="16133" max="16142" width="9.7109375" style="27" customWidth="1"/>
    <col min="16143" max="16384" width="11.42578125" style="27"/>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58</v>
      </c>
      <c r="B4" s="5"/>
      <c r="C4" s="43"/>
      <c r="D4" s="44"/>
      <c r="E4" s="44"/>
      <c r="F4" s="45"/>
      <c r="I4" s="42"/>
      <c r="J4" s="42"/>
      <c r="K4" s="42"/>
      <c r="L4" s="42"/>
    </row>
    <row r="5" spans="1:14" ht="11.1" customHeight="1" x14ac:dyDescent="0.2">
      <c r="A5" s="5" t="s">
        <v>2</v>
      </c>
      <c r="B5" s="5"/>
      <c r="C5" s="44"/>
      <c r="D5" s="44"/>
      <c r="E5" s="44"/>
      <c r="F5" s="45"/>
      <c r="I5" s="42"/>
      <c r="J5" s="42"/>
      <c r="K5" s="42"/>
      <c r="L5" s="42"/>
    </row>
    <row r="6" spans="1:14" s="2" customFormat="1" ht="51" customHeight="1" x14ac:dyDescent="0.2">
      <c r="A6" s="90" t="s">
        <v>59</v>
      </c>
      <c r="B6" s="90"/>
      <c r="C6" s="90"/>
      <c r="D6" s="90"/>
      <c r="E6" s="90"/>
      <c r="F6" s="90"/>
      <c r="G6" s="90"/>
      <c r="H6" s="91"/>
      <c r="I6" s="91"/>
      <c r="J6" s="91"/>
      <c r="K6" s="91"/>
      <c r="L6" s="91"/>
    </row>
    <row r="7" spans="1:14" s="2" customFormat="1" ht="11.1" customHeight="1" x14ac:dyDescent="0.2">
      <c r="A7" s="4"/>
      <c r="B7" s="4"/>
      <c r="C7" s="53"/>
      <c r="D7" s="53"/>
      <c r="E7" s="53"/>
      <c r="F7" s="53"/>
      <c r="G7" s="54"/>
      <c r="H7" s="47"/>
      <c r="I7" s="47"/>
      <c r="J7" s="47"/>
      <c r="K7" s="47"/>
      <c r="L7" s="47"/>
    </row>
    <row r="8" spans="1:14" s="28" customFormat="1" ht="23.25" customHeight="1" x14ac:dyDescent="0.2">
      <c r="A8" s="7" t="s">
        <v>3</v>
      </c>
      <c r="B8" s="9" t="s">
        <v>4</v>
      </c>
      <c r="C8" s="92" t="s">
        <v>5</v>
      </c>
      <c r="D8" s="93"/>
      <c r="E8" s="92" t="s">
        <v>60</v>
      </c>
      <c r="F8" s="94"/>
      <c r="G8" s="92" t="s">
        <v>23</v>
      </c>
      <c r="H8" s="94"/>
      <c r="I8" s="92" t="s">
        <v>61</v>
      </c>
      <c r="J8" s="94"/>
      <c r="K8" s="95" t="s">
        <v>24</v>
      </c>
      <c r="L8" s="96"/>
      <c r="M8" s="85" t="s">
        <v>62</v>
      </c>
      <c r="N8" s="86"/>
    </row>
    <row r="9" spans="1:14" s="28"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28" customFormat="1" ht="12" customHeight="1" x14ac:dyDescent="0.2">
      <c r="A10" s="87">
        <v>2009</v>
      </c>
      <c r="B10" s="88"/>
      <c r="C10" s="88"/>
      <c r="D10" s="88"/>
      <c r="E10" s="88"/>
      <c r="F10" s="88"/>
      <c r="G10" s="88"/>
      <c r="H10" s="88"/>
      <c r="I10" s="88"/>
      <c r="J10" s="88"/>
      <c r="K10" s="88"/>
      <c r="L10" s="88"/>
      <c r="M10" s="89"/>
      <c r="N10" s="89"/>
    </row>
    <row r="11" spans="1:14" s="28" customFormat="1" ht="12.75" customHeight="1" x14ac:dyDescent="0.2">
      <c r="A11" s="12" t="s">
        <v>6</v>
      </c>
      <c r="B11" s="17" t="s">
        <v>29</v>
      </c>
      <c r="C11" s="56">
        <v>133176.69</v>
      </c>
      <c r="D11" s="56">
        <v>326338.52</v>
      </c>
      <c r="E11" s="56">
        <v>32</v>
      </c>
      <c r="F11" s="56">
        <v>66</v>
      </c>
      <c r="G11" s="66">
        <v>1440</v>
      </c>
      <c r="H11" s="66">
        <v>2952</v>
      </c>
      <c r="I11" s="56">
        <f t="shared" ref="I11:J33" si="0">C11/E11</f>
        <v>4161.7715625000001</v>
      </c>
      <c r="J11" s="56">
        <f t="shared" si="0"/>
        <v>4944.5230303030303</v>
      </c>
      <c r="K11" s="56">
        <f t="shared" ref="K11:L33" si="1">C11/G11</f>
        <v>92.483812499999999</v>
      </c>
      <c r="L11" s="56">
        <f t="shared" si="1"/>
        <v>110.54827913279134</v>
      </c>
      <c r="M11" s="30">
        <f t="shared" ref="M11:N33" si="2">E11/G11</f>
        <v>2.2222222222222223E-2</v>
      </c>
      <c r="N11" s="30">
        <f t="shared" si="2"/>
        <v>2.2357723577235773E-2</v>
      </c>
    </row>
    <row r="12" spans="1:14" s="28" customFormat="1" ht="12.75" customHeight="1" x14ac:dyDescent="0.2">
      <c r="A12" s="10" t="s">
        <v>7</v>
      </c>
      <c r="B12" s="18" t="s">
        <v>30</v>
      </c>
      <c r="C12" s="61">
        <v>12064.82</v>
      </c>
      <c r="D12" s="61">
        <v>120503.4</v>
      </c>
      <c r="E12" s="61" t="s">
        <v>76</v>
      </c>
      <c r="F12" s="61">
        <v>20</v>
      </c>
      <c r="G12" s="62">
        <v>34</v>
      </c>
      <c r="H12" s="62">
        <v>301</v>
      </c>
      <c r="I12" s="56" t="s">
        <v>69</v>
      </c>
      <c r="J12" s="56">
        <f t="shared" si="0"/>
        <v>6025.17</v>
      </c>
      <c r="K12" s="56">
        <f t="shared" si="1"/>
        <v>354.8476470588235</v>
      </c>
      <c r="L12" s="56">
        <f t="shared" si="1"/>
        <v>400.34352159468438</v>
      </c>
      <c r="M12" s="33" t="s">
        <v>69</v>
      </c>
      <c r="N12" s="33">
        <f t="shared" si="2"/>
        <v>6.6445182724252497E-2</v>
      </c>
    </row>
    <row r="13" spans="1:14" s="28" customFormat="1" ht="12.75" customHeight="1" x14ac:dyDescent="0.2">
      <c r="A13" s="10" t="s">
        <v>8</v>
      </c>
      <c r="B13" s="18" t="s">
        <v>31</v>
      </c>
      <c r="C13" s="61">
        <v>1150015.55</v>
      </c>
      <c r="D13" s="61">
        <v>7160620.049999998</v>
      </c>
      <c r="E13" s="61">
        <v>292</v>
      </c>
      <c r="F13" s="61">
        <v>1280</v>
      </c>
      <c r="G13" s="62">
        <v>6014</v>
      </c>
      <c r="H13" s="62">
        <v>28746</v>
      </c>
      <c r="I13" s="56">
        <f t="shared" si="0"/>
        <v>3938.4094178082191</v>
      </c>
      <c r="J13" s="56">
        <f t="shared" si="0"/>
        <v>5594.2344140624982</v>
      </c>
      <c r="K13" s="56">
        <f t="shared" si="1"/>
        <v>191.22307116727637</v>
      </c>
      <c r="L13" s="56">
        <f t="shared" si="1"/>
        <v>249.09970256731364</v>
      </c>
      <c r="M13" s="33">
        <f t="shared" si="2"/>
        <v>4.855337545726638E-2</v>
      </c>
      <c r="N13" s="33">
        <f t="shared" si="2"/>
        <v>4.4527934321296876E-2</v>
      </c>
    </row>
    <row r="14" spans="1:14" s="28" customFormat="1" ht="12.75" customHeight="1" x14ac:dyDescent="0.2">
      <c r="A14" s="10" t="s">
        <v>9</v>
      </c>
      <c r="B14" s="18" t="s">
        <v>32</v>
      </c>
      <c r="C14" s="61">
        <v>73347.91</v>
      </c>
      <c r="D14" s="61">
        <v>67125.06</v>
      </c>
      <c r="E14" s="61">
        <v>7</v>
      </c>
      <c r="F14" s="61">
        <v>23</v>
      </c>
      <c r="G14" s="62">
        <v>181</v>
      </c>
      <c r="H14" s="62">
        <v>917</v>
      </c>
      <c r="I14" s="56">
        <f t="shared" si="0"/>
        <v>10478.272857142858</v>
      </c>
      <c r="J14" s="56">
        <f t="shared" si="0"/>
        <v>2918.4808695652173</v>
      </c>
      <c r="K14" s="56">
        <f t="shared" si="1"/>
        <v>405.23707182320442</v>
      </c>
      <c r="L14" s="56">
        <f t="shared" si="1"/>
        <v>73.200719738276987</v>
      </c>
      <c r="M14" s="33">
        <f t="shared" si="2"/>
        <v>3.8674033149171269E-2</v>
      </c>
      <c r="N14" s="33">
        <f t="shared" si="2"/>
        <v>2.5081788440567066E-2</v>
      </c>
    </row>
    <row r="15" spans="1:14" s="28" customFormat="1" ht="23.25" customHeight="1" x14ac:dyDescent="0.2">
      <c r="A15" s="10" t="s">
        <v>10</v>
      </c>
      <c r="B15" s="18" t="s">
        <v>35</v>
      </c>
      <c r="C15" s="61">
        <v>21177.439999999999</v>
      </c>
      <c r="D15" s="61">
        <v>382390.16</v>
      </c>
      <c r="E15" s="61">
        <v>5</v>
      </c>
      <c r="F15" s="61">
        <v>76</v>
      </c>
      <c r="G15" s="62">
        <v>202</v>
      </c>
      <c r="H15" s="62">
        <v>1278</v>
      </c>
      <c r="I15" s="56">
        <f t="shared" si="0"/>
        <v>4235.4879999999994</v>
      </c>
      <c r="J15" s="56">
        <f t="shared" si="0"/>
        <v>5031.4494736842098</v>
      </c>
      <c r="K15" s="56">
        <f t="shared" si="1"/>
        <v>104.83881188118811</v>
      </c>
      <c r="L15" s="56">
        <f t="shared" si="1"/>
        <v>299.20982785602502</v>
      </c>
      <c r="M15" s="33">
        <f t="shared" si="2"/>
        <v>2.4752475247524754E-2</v>
      </c>
      <c r="N15" s="33">
        <f t="shared" si="2"/>
        <v>5.9467918622848198E-2</v>
      </c>
    </row>
    <row r="16" spans="1:14" s="28" customFormat="1" ht="12.75" customHeight="1" x14ac:dyDescent="0.2">
      <c r="A16" s="10" t="s">
        <v>11</v>
      </c>
      <c r="B16" s="18" t="s">
        <v>33</v>
      </c>
      <c r="C16" s="61">
        <v>497007.74</v>
      </c>
      <c r="D16" s="61">
        <v>10820314.289999999</v>
      </c>
      <c r="E16" s="61">
        <v>91</v>
      </c>
      <c r="F16" s="61">
        <v>2114</v>
      </c>
      <c r="G16" s="62">
        <v>3219</v>
      </c>
      <c r="H16" s="62">
        <v>37945</v>
      </c>
      <c r="I16" s="56">
        <f t="shared" si="0"/>
        <v>5461.6235164835161</v>
      </c>
      <c r="J16" s="56">
        <f t="shared" si="0"/>
        <v>5118.4078949858085</v>
      </c>
      <c r="K16" s="56">
        <f t="shared" si="1"/>
        <v>154.3981795588692</v>
      </c>
      <c r="L16" s="56">
        <f t="shared" si="1"/>
        <v>285.15784134932136</v>
      </c>
      <c r="M16" s="33">
        <f t="shared" si="2"/>
        <v>2.8269648959304131E-2</v>
      </c>
      <c r="N16" s="33">
        <f t="shared" si="2"/>
        <v>5.5712215048095926E-2</v>
      </c>
    </row>
    <row r="17" spans="1:14" s="28" customFormat="1" ht="12.75" customHeight="1" x14ac:dyDescent="0.2">
      <c r="A17" s="10" t="s">
        <v>12</v>
      </c>
      <c r="B17" s="18" t="s">
        <v>34</v>
      </c>
      <c r="C17" s="61">
        <v>3309624.43</v>
      </c>
      <c r="D17" s="61">
        <v>4972692.54</v>
      </c>
      <c r="E17" s="61">
        <v>819</v>
      </c>
      <c r="F17" s="61">
        <v>884</v>
      </c>
      <c r="G17" s="62">
        <v>20913</v>
      </c>
      <c r="H17" s="62">
        <v>25340</v>
      </c>
      <c r="I17" s="56">
        <f t="shared" si="0"/>
        <v>4041.0554700854705</v>
      </c>
      <c r="J17" s="56">
        <f t="shared" si="0"/>
        <v>5625.2178054298647</v>
      </c>
      <c r="K17" s="56">
        <f t="shared" si="1"/>
        <v>158.25679864199302</v>
      </c>
      <c r="L17" s="56">
        <f t="shared" si="1"/>
        <v>196.23885319652723</v>
      </c>
      <c r="M17" s="33">
        <f t="shared" si="2"/>
        <v>3.9162243580547984E-2</v>
      </c>
      <c r="N17" s="33">
        <f t="shared" si="2"/>
        <v>3.4885556432517756E-2</v>
      </c>
    </row>
    <row r="18" spans="1:14" s="28" customFormat="1" ht="12.75" customHeight="1" x14ac:dyDescent="0.2">
      <c r="A18" s="10" t="s">
        <v>13</v>
      </c>
      <c r="B18" s="18" t="s">
        <v>36</v>
      </c>
      <c r="C18" s="61">
        <v>609373.61</v>
      </c>
      <c r="D18" s="61">
        <v>7664854.8000000007</v>
      </c>
      <c r="E18" s="61">
        <v>124</v>
      </c>
      <c r="F18" s="61">
        <v>1313</v>
      </c>
      <c r="G18" s="62">
        <v>3664</v>
      </c>
      <c r="H18" s="62">
        <v>26597</v>
      </c>
      <c r="I18" s="56">
        <f t="shared" si="0"/>
        <v>4914.303306451613</v>
      </c>
      <c r="J18" s="56">
        <f t="shared" si="0"/>
        <v>5837.6654988575783</v>
      </c>
      <c r="K18" s="56">
        <f t="shared" si="1"/>
        <v>166.31375818777292</v>
      </c>
      <c r="L18" s="56">
        <f t="shared" si="1"/>
        <v>288.18493815091932</v>
      </c>
      <c r="M18" s="33">
        <f t="shared" si="2"/>
        <v>3.384279475982533E-2</v>
      </c>
      <c r="N18" s="33">
        <f t="shared" si="2"/>
        <v>4.9366469902620599E-2</v>
      </c>
    </row>
    <row r="19" spans="1:14" s="28" customFormat="1" ht="12.75" customHeight="1" x14ac:dyDescent="0.2">
      <c r="A19" s="10" t="s">
        <v>14</v>
      </c>
      <c r="B19" s="18" t="s">
        <v>37</v>
      </c>
      <c r="C19" s="61">
        <v>1887317.02</v>
      </c>
      <c r="D19" s="61">
        <v>1037314.92</v>
      </c>
      <c r="E19" s="61">
        <v>471</v>
      </c>
      <c r="F19" s="61">
        <v>208</v>
      </c>
      <c r="G19" s="62">
        <v>9553</v>
      </c>
      <c r="H19" s="62">
        <v>8835</v>
      </c>
      <c r="I19" s="56">
        <f t="shared" si="0"/>
        <v>4007.0425053078557</v>
      </c>
      <c r="J19" s="56">
        <f t="shared" si="0"/>
        <v>4987.0909615384617</v>
      </c>
      <c r="K19" s="56">
        <f t="shared" si="1"/>
        <v>197.56275724903173</v>
      </c>
      <c r="L19" s="56">
        <f t="shared" si="1"/>
        <v>117.40972495755518</v>
      </c>
      <c r="M19" s="33">
        <f t="shared" si="2"/>
        <v>4.9303883596775885E-2</v>
      </c>
      <c r="N19" s="33">
        <f t="shared" si="2"/>
        <v>2.354272778720996E-2</v>
      </c>
    </row>
    <row r="20" spans="1:14" s="28" customFormat="1" ht="12.75" customHeight="1" x14ac:dyDescent="0.2">
      <c r="A20" s="10" t="s">
        <v>15</v>
      </c>
      <c r="B20" s="18" t="s">
        <v>38</v>
      </c>
      <c r="C20" s="61">
        <v>420439.03</v>
      </c>
      <c r="D20" s="61">
        <v>684753.95</v>
      </c>
      <c r="E20" s="61">
        <v>75</v>
      </c>
      <c r="F20" s="61">
        <v>91</v>
      </c>
      <c r="G20" s="62">
        <v>4037</v>
      </c>
      <c r="H20" s="62">
        <v>11595</v>
      </c>
      <c r="I20" s="56">
        <f t="shared" si="0"/>
        <v>5605.8537333333334</v>
      </c>
      <c r="J20" s="56">
        <f t="shared" si="0"/>
        <v>7524.768681318681</v>
      </c>
      <c r="K20" s="56">
        <f t="shared" si="1"/>
        <v>104.14640326975477</v>
      </c>
      <c r="L20" s="56">
        <f t="shared" si="1"/>
        <v>59.055968089693827</v>
      </c>
      <c r="M20" s="33">
        <f t="shared" si="2"/>
        <v>1.857815209313847E-2</v>
      </c>
      <c r="N20" s="33">
        <f t="shared" si="2"/>
        <v>7.8482104355325575E-3</v>
      </c>
    </row>
    <row r="21" spans="1:14" s="28" customFormat="1" ht="12.75" customHeight="1" x14ac:dyDescent="0.2">
      <c r="A21" s="10" t="s">
        <v>16</v>
      </c>
      <c r="B21" s="18" t="s">
        <v>39</v>
      </c>
      <c r="C21" s="61">
        <v>2564644.63</v>
      </c>
      <c r="D21" s="61">
        <v>2290001.64</v>
      </c>
      <c r="E21" s="61">
        <v>402</v>
      </c>
      <c r="F21" s="61">
        <v>253</v>
      </c>
      <c r="G21" s="62">
        <v>19649</v>
      </c>
      <c r="H21" s="62">
        <v>23684</v>
      </c>
      <c r="I21" s="56">
        <f t="shared" si="0"/>
        <v>6379.7130099502483</v>
      </c>
      <c r="J21" s="56">
        <f t="shared" si="0"/>
        <v>9051.3898814229251</v>
      </c>
      <c r="K21" s="56">
        <f t="shared" si="1"/>
        <v>130.52290854496411</v>
      </c>
      <c r="L21" s="56">
        <f t="shared" si="1"/>
        <v>96.689817598378653</v>
      </c>
      <c r="M21" s="33">
        <f t="shared" si="2"/>
        <v>2.0459056440531326E-2</v>
      </c>
      <c r="N21" s="33">
        <f t="shared" si="2"/>
        <v>1.0682317176152678E-2</v>
      </c>
    </row>
    <row r="22" spans="1:14" s="28" customFormat="1" ht="12.75" customHeight="1" x14ac:dyDescent="0.2">
      <c r="A22" s="10" t="s">
        <v>17</v>
      </c>
      <c r="B22" s="18" t="s">
        <v>40</v>
      </c>
      <c r="C22" s="61">
        <v>134462.43</v>
      </c>
      <c r="D22" s="61">
        <v>261887.18</v>
      </c>
      <c r="E22" s="61">
        <v>26</v>
      </c>
      <c r="F22" s="61">
        <v>27</v>
      </c>
      <c r="G22" s="62">
        <v>1046</v>
      </c>
      <c r="H22" s="62">
        <v>1381</v>
      </c>
      <c r="I22" s="56">
        <f t="shared" si="0"/>
        <v>5171.6319230769232</v>
      </c>
      <c r="J22" s="56">
        <f t="shared" si="0"/>
        <v>9699.5251851851845</v>
      </c>
      <c r="K22" s="56">
        <f t="shared" si="1"/>
        <v>128.54916826003824</v>
      </c>
      <c r="L22" s="56">
        <f t="shared" si="1"/>
        <v>189.63590152063722</v>
      </c>
      <c r="M22" s="33">
        <f t="shared" si="2"/>
        <v>2.4856596558317401E-2</v>
      </c>
      <c r="N22" s="33">
        <f t="shared" si="2"/>
        <v>1.9551049963794351E-2</v>
      </c>
    </row>
    <row r="23" spans="1:14" s="28" customFormat="1" ht="12.75" customHeight="1" x14ac:dyDescent="0.2">
      <c r="A23" s="10" t="s">
        <v>18</v>
      </c>
      <c r="B23" s="18" t="s">
        <v>41</v>
      </c>
      <c r="C23" s="61">
        <v>1419455.36</v>
      </c>
      <c r="D23" s="61">
        <v>1916328.77</v>
      </c>
      <c r="E23" s="61">
        <v>232</v>
      </c>
      <c r="F23" s="61">
        <v>218</v>
      </c>
      <c r="G23" s="62">
        <v>12801</v>
      </c>
      <c r="H23" s="62">
        <v>16742</v>
      </c>
      <c r="I23" s="56">
        <f t="shared" si="0"/>
        <v>6118.3420689655177</v>
      </c>
      <c r="J23" s="56">
        <f t="shared" si="0"/>
        <v>8790.4989449541281</v>
      </c>
      <c r="K23" s="56">
        <f t="shared" si="1"/>
        <v>110.88628700882744</v>
      </c>
      <c r="L23" s="56">
        <f t="shared" si="1"/>
        <v>114.46235634930116</v>
      </c>
      <c r="M23" s="33">
        <f t="shared" si="2"/>
        <v>1.8123584094992578E-2</v>
      </c>
      <c r="N23" s="33">
        <f t="shared" si="2"/>
        <v>1.3021144427189105E-2</v>
      </c>
    </row>
    <row r="24" spans="1:14" s="28" customFormat="1" ht="12.75" customHeight="1" x14ac:dyDescent="0.2">
      <c r="A24" s="10" t="s">
        <v>19</v>
      </c>
      <c r="B24" s="18" t="s">
        <v>42</v>
      </c>
      <c r="C24" s="61">
        <v>2076618.57</v>
      </c>
      <c r="D24" s="61">
        <v>2055196.53</v>
      </c>
      <c r="E24" s="61">
        <v>700</v>
      </c>
      <c r="F24" s="61">
        <v>482</v>
      </c>
      <c r="G24" s="62">
        <v>14827</v>
      </c>
      <c r="H24" s="62">
        <v>21937</v>
      </c>
      <c r="I24" s="56">
        <f t="shared" si="0"/>
        <v>2966.597957142857</v>
      </c>
      <c r="J24" s="56">
        <f t="shared" si="0"/>
        <v>4263.8932157676345</v>
      </c>
      <c r="K24" s="56">
        <f t="shared" si="1"/>
        <v>140.05655695690294</v>
      </c>
      <c r="L24" s="56">
        <f t="shared" si="1"/>
        <v>93.686307608150614</v>
      </c>
      <c r="M24" s="33">
        <f t="shared" si="2"/>
        <v>4.721116881365077E-2</v>
      </c>
      <c r="N24" s="33">
        <f t="shared" si="2"/>
        <v>2.1972010758079957E-2</v>
      </c>
    </row>
    <row r="25" spans="1:14" s="28" customFormat="1" ht="12.75" customHeight="1" x14ac:dyDescent="0.2">
      <c r="A25" s="10" t="s">
        <v>20</v>
      </c>
      <c r="B25" s="19" t="s">
        <v>63</v>
      </c>
      <c r="C25" s="61">
        <v>3091772.91</v>
      </c>
      <c r="D25" s="61">
        <v>4185212.49</v>
      </c>
      <c r="E25" s="61">
        <v>575</v>
      </c>
      <c r="F25" s="61">
        <v>642</v>
      </c>
      <c r="G25" s="62">
        <v>20746</v>
      </c>
      <c r="H25" s="62">
        <v>22953</v>
      </c>
      <c r="I25" s="56">
        <f t="shared" si="0"/>
        <v>5376.9963652173919</v>
      </c>
      <c r="J25" s="56">
        <f t="shared" si="0"/>
        <v>6519.0225700934579</v>
      </c>
      <c r="K25" s="56">
        <f t="shared" si="1"/>
        <v>149.02983273884124</v>
      </c>
      <c r="L25" s="56">
        <f t="shared" si="1"/>
        <v>182.33836491961836</v>
      </c>
      <c r="M25" s="33">
        <f t="shared" si="2"/>
        <v>2.771618625277162E-2</v>
      </c>
      <c r="N25" s="33">
        <f t="shared" si="2"/>
        <v>2.7970199973859626E-2</v>
      </c>
    </row>
    <row r="26" spans="1:14" s="28" customFormat="1" ht="12.75" customHeight="1" x14ac:dyDescent="0.2">
      <c r="A26" s="10" t="s">
        <v>21</v>
      </c>
      <c r="B26" s="19" t="s">
        <v>64</v>
      </c>
      <c r="C26" s="61">
        <v>186399.34</v>
      </c>
      <c r="D26" s="61">
        <v>116246.62</v>
      </c>
      <c r="E26" s="61">
        <v>24</v>
      </c>
      <c r="F26" s="61">
        <v>14</v>
      </c>
      <c r="G26" s="62">
        <v>1683</v>
      </c>
      <c r="H26" s="62">
        <v>1270</v>
      </c>
      <c r="I26" s="56">
        <f t="shared" si="0"/>
        <v>7766.6391666666668</v>
      </c>
      <c r="J26" s="56">
        <f t="shared" si="0"/>
        <v>8303.33</v>
      </c>
      <c r="K26" s="56">
        <f t="shared" si="1"/>
        <v>110.75421271538919</v>
      </c>
      <c r="L26" s="56">
        <f t="shared" si="1"/>
        <v>91.532771653543307</v>
      </c>
      <c r="M26" s="33">
        <f t="shared" si="2"/>
        <v>1.4260249554367201E-2</v>
      </c>
      <c r="N26" s="33">
        <f t="shared" si="2"/>
        <v>1.1023622047244094E-2</v>
      </c>
    </row>
    <row r="27" spans="1:14" s="28" customFormat="1" ht="12.75" customHeight="1" x14ac:dyDescent="0.2">
      <c r="A27" s="10" t="s">
        <v>22</v>
      </c>
      <c r="B27" s="19" t="s">
        <v>43</v>
      </c>
      <c r="C27" s="61">
        <v>4515214.32</v>
      </c>
      <c r="D27" s="61">
        <v>1724019.08</v>
      </c>
      <c r="E27" s="61">
        <v>906</v>
      </c>
      <c r="F27" s="61">
        <v>348</v>
      </c>
      <c r="G27" s="62">
        <v>21089</v>
      </c>
      <c r="H27" s="62">
        <v>7120</v>
      </c>
      <c r="I27" s="56">
        <f t="shared" si="0"/>
        <v>4983.6802649006622</v>
      </c>
      <c r="J27" s="56">
        <f t="shared" si="0"/>
        <v>4954.0778160919544</v>
      </c>
      <c r="K27" s="56">
        <f t="shared" si="1"/>
        <v>214.10281758262602</v>
      </c>
      <c r="L27" s="56">
        <f t="shared" si="1"/>
        <v>242.13751123595506</v>
      </c>
      <c r="M27" s="33">
        <f t="shared" si="2"/>
        <v>4.2960785243491867E-2</v>
      </c>
      <c r="N27" s="33">
        <f t="shared" si="2"/>
        <v>4.887640449438202E-2</v>
      </c>
    </row>
    <row r="28" spans="1:14" s="28" customFormat="1" ht="12.75" customHeight="1" x14ac:dyDescent="0.2">
      <c r="A28" s="10" t="s">
        <v>25</v>
      </c>
      <c r="B28" s="19" t="s">
        <v>44</v>
      </c>
      <c r="C28" s="61">
        <v>27615.58</v>
      </c>
      <c r="D28" s="61">
        <v>154908.65</v>
      </c>
      <c r="E28" s="61">
        <v>8</v>
      </c>
      <c r="F28" s="61">
        <v>30</v>
      </c>
      <c r="G28" s="62">
        <v>866</v>
      </c>
      <c r="H28" s="62">
        <v>1251</v>
      </c>
      <c r="I28" s="56">
        <f t="shared" si="0"/>
        <v>3451.9475000000002</v>
      </c>
      <c r="J28" s="56">
        <f t="shared" si="0"/>
        <v>5163.6216666666669</v>
      </c>
      <c r="K28" s="56">
        <f t="shared" si="1"/>
        <v>31.888660508083142</v>
      </c>
      <c r="L28" s="56">
        <f t="shared" si="1"/>
        <v>123.82785771382893</v>
      </c>
      <c r="M28" s="33">
        <f t="shared" si="2"/>
        <v>9.2378752886836026E-3</v>
      </c>
      <c r="N28" s="33">
        <f t="shared" si="2"/>
        <v>2.3980815347721823E-2</v>
      </c>
    </row>
    <row r="29" spans="1:14" s="28" customFormat="1" ht="12.75" customHeight="1" x14ac:dyDescent="0.2">
      <c r="A29" s="10" t="s">
        <v>26</v>
      </c>
      <c r="B29" s="19" t="s">
        <v>45</v>
      </c>
      <c r="C29" s="61">
        <v>522387.8</v>
      </c>
      <c r="D29" s="61">
        <v>191521.53</v>
      </c>
      <c r="E29" s="61">
        <v>142</v>
      </c>
      <c r="F29" s="61">
        <v>33</v>
      </c>
      <c r="G29" s="62">
        <v>4855</v>
      </c>
      <c r="H29" s="62">
        <v>1544</v>
      </c>
      <c r="I29" s="56">
        <f t="shared" si="0"/>
        <v>3678.7873239436617</v>
      </c>
      <c r="J29" s="56">
        <f t="shared" si="0"/>
        <v>5803.6827272727269</v>
      </c>
      <c r="K29" s="56">
        <f t="shared" si="1"/>
        <v>107.59789907312049</v>
      </c>
      <c r="L29" s="56">
        <f t="shared" si="1"/>
        <v>124.04244170984455</v>
      </c>
      <c r="M29" s="33">
        <f t="shared" si="2"/>
        <v>2.9248197734294542E-2</v>
      </c>
      <c r="N29" s="33">
        <f t="shared" si="2"/>
        <v>2.1373056994818652E-2</v>
      </c>
    </row>
    <row r="30" spans="1:14" s="28" customFormat="1" ht="23.25" customHeight="1" x14ac:dyDescent="0.2">
      <c r="A30" s="10" t="s">
        <v>27</v>
      </c>
      <c r="B30" s="16" t="s">
        <v>46</v>
      </c>
      <c r="C30" s="61">
        <v>181493.67</v>
      </c>
      <c r="D30" s="61">
        <v>61364.11</v>
      </c>
      <c r="E30" s="61">
        <v>105</v>
      </c>
      <c r="F30" s="61">
        <v>12</v>
      </c>
      <c r="G30" s="62">
        <v>6276</v>
      </c>
      <c r="H30" s="62">
        <v>259</v>
      </c>
      <c r="I30" s="56">
        <f t="shared" si="0"/>
        <v>1728.5111428571429</v>
      </c>
      <c r="J30" s="56">
        <f t="shared" si="0"/>
        <v>5113.6758333333337</v>
      </c>
      <c r="K30" s="56">
        <f t="shared" si="1"/>
        <v>28.918685468451244</v>
      </c>
      <c r="L30" s="56">
        <f t="shared" si="1"/>
        <v>236.92706563706565</v>
      </c>
      <c r="M30" s="33">
        <f t="shared" si="2"/>
        <v>1.6730401529636712E-2</v>
      </c>
      <c r="N30" s="33">
        <f t="shared" si="2"/>
        <v>4.633204633204633E-2</v>
      </c>
    </row>
    <row r="31" spans="1:14" s="28" customFormat="1" ht="12.75" customHeight="1" x14ac:dyDescent="0.2">
      <c r="A31" s="10" t="s">
        <v>28</v>
      </c>
      <c r="B31" s="19" t="s">
        <v>47</v>
      </c>
      <c r="C31" s="61">
        <v>95555.24</v>
      </c>
      <c r="D31" s="61">
        <v>40054.720000000001</v>
      </c>
      <c r="E31" s="61">
        <v>17</v>
      </c>
      <c r="F31" s="61">
        <v>8</v>
      </c>
      <c r="G31" s="62">
        <v>465</v>
      </c>
      <c r="H31" s="62">
        <v>224</v>
      </c>
      <c r="I31" s="56">
        <f t="shared" si="0"/>
        <v>5620.8964705882354</v>
      </c>
      <c r="J31" s="56">
        <f t="shared" si="0"/>
        <v>5006.84</v>
      </c>
      <c r="K31" s="56">
        <f t="shared" si="1"/>
        <v>205.49513978494625</v>
      </c>
      <c r="L31" s="56">
        <f t="shared" si="1"/>
        <v>178.81571428571428</v>
      </c>
      <c r="M31" s="33">
        <f t="shared" si="2"/>
        <v>3.6559139784946237E-2</v>
      </c>
      <c r="N31" s="33">
        <f t="shared" si="2"/>
        <v>3.5714285714285712E-2</v>
      </c>
    </row>
    <row r="32" spans="1:14" s="28" customFormat="1" ht="12.75" customHeight="1" x14ac:dyDescent="0.2">
      <c r="A32" s="10"/>
      <c r="B32" s="16" t="s">
        <v>48</v>
      </c>
      <c r="C32" s="61">
        <v>452628.74</v>
      </c>
      <c r="D32" s="61">
        <v>889335.47</v>
      </c>
      <c r="E32" s="61">
        <v>60</v>
      </c>
      <c r="F32" s="61">
        <v>89</v>
      </c>
      <c r="G32" s="62">
        <v>3769</v>
      </c>
      <c r="H32" s="62">
        <v>7548</v>
      </c>
      <c r="I32" s="56">
        <f t="shared" si="0"/>
        <v>7543.8123333333333</v>
      </c>
      <c r="J32" s="56">
        <f t="shared" si="0"/>
        <v>9992.5333707865157</v>
      </c>
      <c r="K32" s="56">
        <f t="shared" si="1"/>
        <v>120.09252852215441</v>
      </c>
      <c r="L32" s="56">
        <f t="shared" si="1"/>
        <v>117.82398913619501</v>
      </c>
      <c r="M32" s="33">
        <f t="shared" si="2"/>
        <v>1.5919342000530644E-2</v>
      </c>
      <c r="N32" s="33">
        <f t="shared" si="2"/>
        <v>1.1791202967673556E-2</v>
      </c>
    </row>
    <row r="33" spans="1:14" s="28" customFormat="1" ht="12.75" customHeight="1" x14ac:dyDescent="0.2">
      <c r="A33" s="11" t="s">
        <v>0</v>
      </c>
      <c r="B33" s="11"/>
      <c r="C33" s="63">
        <f t="shared" ref="C33:H33" si="3">SUM(C11:C32)</f>
        <v>23381792.829999998</v>
      </c>
      <c r="D33" s="63">
        <f t="shared" si="3"/>
        <v>47122984.479999997</v>
      </c>
      <c r="E33" s="63" t="s">
        <v>69</v>
      </c>
      <c r="F33" s="63">
        <f t="shared" si="3"/>
        <v>8231</v>
      </c>
      <c r="G33" s="63">
        <f t="shared" si="3"/>
        <v>157329</v>
      </c>
      <c r="H33" s="63">
        <f t="shared" si="3"/>
        <v>250419</v>
      </c>
      <c r="I33" s="58" t="s">
        <v>69</v>
      </c>
      <c r="J33" s="58">
        <f t="shared" si="0"/>
        <v>5725.0618977038021</v>
      </c>
      <c r="K33" s="58">
        <f t="shared" si="1"/>
        <v>148.6171832910652</v>
      </c>
      <c r="L33" s="58">
        <f t="shared" si="1"/>
        <v>188.17655401547006</v>
      </c>
      <c r="M33" s="34" t="s">
        <v>69</v>
      </c>
      <c r="N33" s="34">
        <f t="shared" si="2"/>
        <v>3.2868911703984122E-2</v>
      </c>
    </row>
    <row r="34" spans="1:14" s="28" customFormat="1" ht="12.75" customHeight="1" x14ac:dyDescent="0.2">
      <c r="A34" s="32"/>
      <c r="B34" s="32"/>
      <c r="C34" s="59"/>
      <c r="D34" s="59"/>
      <c r="E34" s="59"/>
      <c r="F34" s="59"/>
      <c r="G34" s="59"/>
      <c r="H34" s="59"/>
      <c r="I34" s="59"/>
      <c r="J34" s="59"/>
      <c r="K34" s="59"/>
      <c r="L34" s="59"/>
    </row>
    <row r="35" spans="1:14" s="28" customFormat="1" ht="11.25" x14ac:dyDescent="0.2">
      <c r="C35" s="51"/>
      <c r="D35" s="51"/>
      <c r="E35" s="51"/>
      <c r="F35" s="51"/>
      <c r="G35" s="51"/>
      <c r="H35" s="51"/>
      <c r="I35" s="51"/>
      <c r="J35" s="51"/>
      <c r="K35" s="51"/>
      <c r="L35" s="51"/>
    </row>
    <row r="36" spans="1:14" x14ac:dyDescent="0.2">
      <c r="A36" s="27" t="s">
        <v>65</v>
      </c>
    </row>
    <row r="37" spans="1:14" x14ac:dyDescent="0.2">
      <c r="A37" s="27" t="s">
        <v>66</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8" orientation="landscape"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8"/>
  <sheetViews>
    <sheetView workbookViewId="0">
      <selection activeCell="F12" sqref="F12"/>
    </sheetView>
  </sheetViews>
  <sheetFormatPr baseColWidth="10" defaultColWidth="11.42578125" defaultRowHeight="12" x14ac:dyDescent="0.2"/>
  <cols>
    <col min="1" max="1" width="6.42578125" style="1" customWidth="1"/>
    <col min="2" max="2" width="52.42578125" style="1"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1" customWidth="1"/>
    <col min="15" max="16384" width="11.42578125" style="1"/>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84</v>
      </c>
      <c r="B4" s="5"/>
      <c r="C4" s="43"/>
      <c r="D4" s="44"/>
      <c r="E4" s="44"/>
      <c r="F4" s="45"/>
      <c r="I4" s="42"/>
      <c r="J4" s="42"/>
      <c r="K4" s="42"/>
      <c r="L4" s="42"/>
    </row>
    <row r="5" spans="1:14" ht="11.1" customHeight="1" x14ac:dyDescent="0.2">
      <c r="A5" s="5" t="s">
        <v>91</v>
      </c>
      <c r="B5" s="5"/>
      <c r="C5" s="44"/>
      <c r="D5" s="44"/>
      <c r="E5" s="44"/>
      <c r="F5" s="45"/>
      <c r="I5" s="42"/>
      <c r="J5" s="42"/>
      <c r="K5" s="42"/>
      <c r="L5" s="42"/>
    </row>
    <row r="6" spans="1:14" s="2" customFormat="1" ht="90" customHeight="1" x14ac:dyDescent="0.2">
      <c r="A6" s="90" t="s">
        <v>92</v>
      </c>
      <c r="B6" s="90"/>
      <c r="C6" s="90"/>
      <c r="D6" s="90"/>
      <c r="E6" s="90"/>
      <c r="F6" s="90"/>
      <c r="G6" s="90"/>
      <c r="H6" s="90"/>
      <c r="I6" s="90"/>
      <c r="J6" s="90"/>
      <c r="K6" s="90"/>
      <c r="L6" s="90"/>
    </row>
    <row r="7" spans="1:14" s="2" customFormat="1" ht="11.1" customHeight="1" x14ac:dyDescent="0.2">
      <c r="A7" s="4"/>
      <c r="B7" s="4"/>
      <c r="C7" s="47"/>
      <c r="D7" s="47"/>
      <c r="E7" s="47"/>
      <c r="F7" s="47"/>
      <c r="G7" s="47"/>
      <c r="H7" s="47"/>
      <c r="I7" s="47"/>
      <c r="J7" s="47"/>
      <c r="K7" s="47"/>
      <c r="L7" s="47"/>
    </row>
    <row r="8" spans="1:14" s="6" customFormat="1" ht="23.25" customHeight="1" x14ac:dyDescent="0.2">
      <c r="A8" s="7" t="s">
        <v>3</v>
      </c>
      <c r="B8" s="41" t="s">
        <v>4</v>
      </c>
      <c r="C8" s="92" t="s">
        <v>5</v>
      </c>
      <c r="D8" s="93"/>
      <c r="E8" s="92" t="s">
        <v>52</v>
      </c>
      <c r="F8" s="94"/>
      <c r="G8" s="92" t="s">
        <v>23</v>
      </c>
      <c r="H8" s="94"/>
      <c r="I8" s="92" t="s">
        <v>53</v>
      </c>
      <c r="J8" s="94"/>
      <c r="K8" s="104" t="s">
        <v>24</v>
      </c>
      <c r="L8" s="105"/>
      <c r="M8" s="97" t="s">
        <v>79</v>
      </c>
      <c r="N8" s="98"/>
    </row>
    <row r="9" spans="1:14" s="6"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6" customFormat="1" ht="12" customHeight="1" x14ac:dyDescent="0.2">
      <c r="A10" s="14"/>
      <c r="B10" s="14"/>
      <c r="C10" s="101">
        <v>2018</v>
      </c>
      <c r="D10" s="102"/>
      <c r="E10" s="102"/>
      <c r="F10" s="102"/>
      <c r="G10" s="102"/>
      <c r="H10" s="102"/>
      <c r="I10" s="102"/>
      <c r="J10" s="102"/>
      <c r="K10" s="102"/>
      <c r="L10" s="102"/>
      <c r="M10" s="102"/>
      <c r="N10" s="103"/>
    </row>
    <row r="11" spans="1:14" s="6" customFormat="1" ht="12.75" customHeight="1" x14ac:dyDescent="0.2">
      <c r="A11" s="12" t="s">
        <v>6</v>
      </c>
      <c r="B11" s="81" t="s">
        <v>29</v>
      </c>
      <c r="C11" s="49">
        <v>168230.61999999991</v>
      </c>
      <c r="D11" s="49">
        <v>449709.5999999998</v>
      </c>
      <c r="E11" s="49">
        <v>36</v>
      </c>
      <c r="F11" s="49">
        <v>79</v>
      </c>
      <c r="G11" s="49">
        <v>1105</v>
      </c>
      <c r="H11" s="49">
        <v>2902</v>
      </c>
      <c r="I11" s="49">
        <v>4673.0727777777756</v>
      </c>
      <c r="J11" s="49">
        <v>5692.5265822784786</v>
      </c>
      <c r="K11" s="49">
        <v>152.24490497737548</v>
      </c>
      <c r="L11" s="49">
        <v>154.96540317022735</v>
      </c>
      <c r="M11" s="80">
        <v>3.2579185520361993E-2</v>
      </c>
      <c r="N11" s="80">
        <v>2.7222605099931081E-2</v>
      </c>
    </row>
    <row r="12" spans="1:14" s="6" customFormat="1" ht="12.75" customHeight="1" x14ac:dyDescent="0.2">
      <c r="A12" s="10" t="s">
        <v>7</v>
      </c>
      <c r="B12" s="16" t="s">
        <v>30</v>
      </c>
      <c r="C12" s="78">
        <v>0</v>
      </c>
      <c r="D12" s="49">
        <v>130637.84</v>
      </c>
      <c r="E12" s="78">
        <v>0</v>
      </c>
      <c r="F12" s="49">
        <v>17</v>
      </c>
      <c r="G12" s="49">
        <v>24</v>
      </c>
      <c r="H12" s="49">
        <v>282</v>
      </c>
      <c r="I12" s="78">
        <v>0</v>
      </c>
      <c r="J12" s="49">
        <v>7684.5788235294112</v>
      </c>
      <c r="K12" s="78">
        <v>0</v>
      </c>
      <c r="L12" s="49">
        <v>463.25475177304963</v>
      </c>
      <c r="M12" s="80">
        <v>0</v>
      </c>
      <c r="N12" s="80">
        <v>6.0283687943262408E-2</v>
      </c>
    </row>
    <row r="13" spans="1:14" s="6" customFormat="1" ht="12.75" customHeight="1" x14ac:dyDescent="0.2">
      <c r="A13" s="10" t="s">
        <v>8</v>
      </c>
      <c r="B13" s="16" t="s">
        <v>31</v>
      </c>
      <c r="C13" s="49">
        <v>2040840.0900000008</v>
      </c>
      <c r="D13" s="49">
        <v>10474167.109999994</v>
      </c>
      <c r="E13" s="49">
        <v>403</v>
      </c>
      <c r="F13" s="49">
        <v>1603</v>
      </c>
      <c r="G13" s="49">
        <v>6509</v>
      </c>
      <c r="H13" s="49">
        <v>29068</v>
      </c>
      <c r="I13" s="49">
        <v>5064.119330024816</v>
      </c>
      <c r="J13" s="49">
        <v>6534.1030006238261</v>
      </c>
      <c r="K13" s="49">
        <v>313.54126440313422</v>
      </c>
      <c r="L13" s="49">
        <v>360.33325684601601</v>
      </c>
      <c r="M13" s="80">
        <v>6.1914272545705945E-2</v>
      </c>
      <c r="N13" s="80">
        <v>5.5146552910416952E-2</v>
      </c>
    </row>
    <row r="14" spans="1:14" s="6" customFormat="1" ht="12.75" customHeight="1" x14ac:dyDescent="0.2">
      <c r="A14" s="10" t="s">
        <v>9</v>
      </c>
      <c r="B14" s="16" t="s">
        <v>32</v>
      </c>
      <c r="C14" s="49">
        <v>81733.960000000006</v>
      </c>
      <c r="D14" s="49">
        <v>321128.73000000004</v>
      </c>
      <c r="E14" s="49">
        <v>13</v>
      </c>
      <c r="F14" s="49">
        <v>46</v>
      </c>
      <c r="G14" s="49">
        <v>265</v>
      </c>
      <c r="H14" s="49">
        <v>1405</v>
      </c>
      <c r="I14" s="49">
        <v>6287.2276923076925</v>
      </c>
      <c r="J14" s="49">
        <v>6981.059347826088</v>
      </c>
      <c r="K14" s="49">
        <v>308.43003773584906</v>
      </c>
      <c r="L14" s="49">
        <v>228.56137366548046</v>
      </c>
      <c r="M14" s="80">
        <v>4.9056603773584909E-2</v>
      </c>
      <c r="N14" s="80">
        <v>3.2740213523131674E-2</v>
      </c>
    </row>
    <row r="15" spans="1:14" s="6" customFormat="1" ht="23.25" customHeight="1" x14ac:dyDescent="0.2">
      <c r="A15" s="10" t="s">
        <v>10</v>
      </c>
      <c r="B15" s="16" t="s">
        <v>35</v>
      </c>
      <c r="C15" s="49">
        <v>86167.369999999981</v>
      </c>
      <c r="D15" s="49">
        <v>548641.03999999992</v>
      </c>
      <c r="E15" s="49">
        <v>13</v>
      </c>
      <c r="F15" s="49">
        <v>84</v>
      </c>
      <c r="G15" s="49">
        <v>279</v>
      </c>
      <c r="H15" s="49">
        <v>1561</v>
      </c>
      <c r="I15" s="49">
        <v>6628.2592307692294</v>
      </c>
      <c r="J15" s="49">
        <v>6531.4409523809518</v>
      </c>
      <c r="K15" s="49">
        <v>308.84362007168454</v>
      </c>
      <c r="L15" s="49">
        <v>351.46767456758482</v>
      </c>
      <c r="M15" s="80">
        <v>4.6594982078853049E-2</v>
      </c>
      <c r="N15" s="80">
        <v>5.3811659192825115E-2</v>
      </c>
    </row>
    <row r="16" spans="1:14" s="6" customFormat="1" ht="12.75" customHeight="1" x14ac:dyDescent="0.2">
      <c r="A16" s="10" t="s">
        <v>11</v>
      </c>
      <c r="B16" s="16" t="s">
        <v>33</v>
      </c>
      <c r="C16" s="49">
        <v>1450782.0399999993</v>
      </c>
      <c r="D16" s="49">
        <v>17037586.550000038</v>
      </c>
      <c r="E16" s="49">
        <v>254</v>
      </c>
      <c r="F16" s="49">
        <v>2707</v>
      </c>
      <c r="G16" s="49">
        <v>4454</v>
      </c>
      <c r="H16" s="49">
        <v>46348</v>
      </c>
      <c r="I16" s="49">
        <v>5711.7403149606271</v>
      </c>
      <c r="J16" s="49">
        <v>6293.8997229405386</v>
      </c>
      <c r="K16" s="49">
        <v>325.72564885496166</v>
      </c>
      <c r="L16" s="49">
        <v>367.6013323120747</v>
      </c>
      <c r="M16" s="80">
        <v>5.7027391109115401E-2</v>
      </c>
      <c r="N16" s="80">
        <v>5.8405972210235607E-2</v>
      </c>
    </row>
    <row r="17" spans="1:14" s="6" customFormat="1" ht="12.75" customHeight="1" x14ac:dyDescent="0.2">
      <c r="A17" s="10" t="s">
        <v>12</v>
      </c>
      <c r="B17" s="16" t="s">
        <v>34</v>
      </c>
      <c r="C17" s="49">
        <v>7479010.9399999995</v>
      </c>
      <c r="D17" s="49">
        <v>8386352.4700000053</v>
      </c>
      <c r="E17" s="49">
        <v>1453</v>
      </c>
      <c r="F17" s="49">
        <v>1356</v>
      </c>
      <c r="G17" s="49">
        <v>25277</v>
      </c>
      <c r="H17" s="49">
        <v>32611</v>
      </c>
      <c r="I17" s="49">
        <v>5147.2890158293185</v>
      </c>
      <c r="J17" s="49">
        <v>6184.6257153392371</v>
      </c>
      <c r="K17" s="49">
        <v>295.882064327254</v>
      </c>
      <c r="L17" s="49">
        <v>257.16330287326377</v>
      </c>
      <c r="M17" s="80">
        <v>5.7483087391699966E-2</v>
      </c>
      <c r="N17" s="80">
        <v>4.1581061604979916E-2</v>
      </c>
    </row>
    <row r="18" spans="1:14" s="6" customFormat="1" ht="12.75" customHeight="1" x14ac:dyDescent="0.2">
      <c r="A18" s="10" t="s">
        <v>13</v>
      </c>
      <c r="B18" s="16" t="s">
        <v>36</v>
      </c>
      <c r="C18" s="49">
        <v>1073787.4200000009</v>
      </c>
      <c r="D18" s="49">
        <v>9802788.4700000063</v>
      </c>
      <c r="E18" s="49">
        <v>192</v>
      </c>
      <c r="F18" s="49">
        <v>1444</v>
      </c>
      <c r="G18" s="49">
        <v>4706</v>
      </c>
      <c r="H18" s="49">
        <v>29023</v>
      </c>
      <c r="I18" s="49">
        <v>5592.6428125000048</v>
      </c>
      <c r="J18" s="49">
        <v>6788.6346745152396</v>
      </c>
      <c r="K18" s="49">
        <v>228.17412239694025</v>
      </c>
      <c r="L18" s="49">
        <v>337.75931054680791</v>
      </c>
      <c r="M18" s="80">
        <v>4.0798980025499365E-2</v>
      </c>
      <c r="N18" s="80">
        <v>4.9753643661923301E-2</v>
      </c>
    </row>
    <row r="19" spans="1:14" s="6" customFormat="1" ht="12.75" customHeight="1" x14ac:dyDescent="0.2">
      <c r="A19" s="10" t="s">
        <v>14</v>
      </c>
      <c r="B19" s="16" t="s">
        <v>37</v>
      </c>
      <c r="C19" s="49">
        <v>4006480.4900000016</v>
      </c>
      <c r="D19" s="49">
        <v>3173209.6299999957</v>
      </c>
      <c r="E19" s="49">
        <v>914</v>
      </c>
      <c r="F19" s="49">
        <v>488</v>
      </c>
      <c r="G19" s="49">
        <v>13658</v>
      </c>
      <c r="H19" s="49">
        <v>12607</v>
      </c>
      <c r="I19" s="49">
        <v>4383.4578665207891</v>
      </c>
      <c r="J19" s="49">
        <v>6502.4787499999911</v>
      </c>
      <c r="K19" s="49">
        <v>293.34313149802324</v>
      </c>
      <c r="L19" s="49">
        <v>251.7021995716662</v>
      </c>
      <c r="M19" s="80">
        <v>6.6920486161956366E-2</v>
      </c>
      <c r="N19" s="80">
        <v>3.8708653922424049E-2</v>
      </c>
    </row>
    <row r="20" spans="1:14" s="6" customFormat="1" ht="12.75" customHeight="1" x14ac:dyDescent="0.2">
      <c r="A20" s="10" t="s">
        <v>15</v>
      </c>
      <c r="B20" s="16" t="s">
        <v>38</v>
      </c>
      <c r="C20" s="49">
        <v>1394141.4399999995</v>
      </c>
      <c r="D20" s="49">
        <v>2134774.1399999997</v>
      </c>
      <c r="E20" s="49">
        <v>187</v>
      </c>
      <c r="F20" s="49">
        <v>239</v>
      </c>
      <c r="G20" s="49">
        <v>6176</v>
      </c>
      <c r="H20" s="49">
        <v>17101</v>
      </c>
      <c r="I20" s="49">
        <v>7455.3018181818152</v>
      </c>
      <c r="J20" s="49">
        <v>8932.1093723849353</v>
      </c>
      <c r="K20" s="49">
        <v>225.73533678756468</v>
      </c>
      <c r="L20" s="49">
        <v>124.83329278989531</v>
      </c>
      <c r="M20" s="80">
        <v>3.0278497409326425E-2</v>
      </c>
      <c r="N20" s="80">
        <v>1.3975790889421672E-2</v>
      </c>
    </row>
    <row r="21" spans="1:14" s="6" customFormat="1" ht="12.75" customHeight="1" x14ac:dyDescent="0.2">
      <c r="A21" s="10" t="s">
        <v>16</v>
      </c>
      <c r="B21" s="16" t="s">
        <v>39</v>
      </c>
      <c r="C21" s="49">
        <v>7328302.360000005</v>
      </c>
      <c r="D21" s="49">
        <v>5395005.0600000024</v>
      </c>
      <c r="E21" s="49">
        <v>852</v>
      </c>
      <c r="F21" s="49">
        <v>473</v>
      </c>
      <c r="G21" s="49">
        <v>23827</v>
      </c>
      <c r="H21" s="49">
        <v>28990</v>
      </c>
      <c r="I21" s="49">
        <v>8601.2938497652649</v>
      </c>
      <c r="J21" s="49">
        <v>11405.930359408039</v>
      </c>
      <c r="K21" s="49">
        <v>307.56294791622969</v>
      </c>
      <c r="L21" s="49">
        <v>186.0988292514661</v>
      </c>
      <c r="M21" s="80">
        <v>3.5757753808704412E-2</v>
      </c>
      <c r="N21" s="80">
        <v>1.6315971024491203E-2</v>
      </c>
    </row>
    <row r="22" spans="1:14" s="6" customFormat="1" ht="12.75" customHeight="1" x14ac:dyDescent="0.2">
      <c r="A22" s="10" t="s">
        <v>17</v>
      </c>
      <c r="B22" s="16" t="s">
        <v>40</v>
      </c>
      <c r="C22" s="49">
        <v>407724.85</v>
      </c>
      <c r="D22" s="49">
        <v>597641.41000000015</v>
      </c>
      <c r="E22" s="49">
        <v>89</v>
      </c>
      <c r="F22" s="49">
        <v>69</v>
      </c>
      <c r="G22" s="49">
        <v>1755</v>
      </c>
      <c r="H22" s="49">
        <v>2131</v>
      </c>
      <c r="I22" s="49">
        <v>4581.1780898876405</v>
      </c>
      <c r="J22" s="49">
        <v>8661.4697101449292</v>
      </c>
      <c r="K22" s="49">
        <v>232.32185185185185</v>
      </c>
      <c r="L22" s="49">
        <v>280.4511543876115</v>
      </c>
      <c r="M22" s="80">
        <v>5.071225071225071E-2</v>
      </c>
      <c r="N22" s="80">
        <v>3.2379164711403098E-2</v>
      </c>
    </row>
    <row r="23" spans="1:14" s="6" customFormat="1" ht="12.75" customHeight="1" x14ac:dyDescent="0.2">
      <c r="A23" s="10" t="s">
        <v>18</v>
      </c>
      <c r="B23" s="16" t="s">
        <v>41</v>
      </c>
      <c r="C23" s="49">
        <v>3474937.4599999981</v>
      </c>
      <c r="D23" s="49">
        <v>4034363.0600000024</v>
      </c>
      <c r="E23" s="49">
        <v>575</v>
      </c>
      <c r="F23" s="49">
        <v>414</v>
      </c>
      <c r="G23" s="49">
        <v>20542</v>
      </c>
      <c r="H23" s="49">
        <v>26499</v>
      </c>
      <c r="I23" s="49">
        <v>6043.3694956521704</v>
      </c>
      <c r="J23" s="49">
        <v>9744.8383091787491</v>
      </c>
      <c r="K23" s="49">
        <v>169.16256742284091</v>
      </c>
      <c r="L23" s="49">
        <v>152.24586059851325</v>
      </c>
      <c r="M23" s="80">
        <v>2.7991432187712977E-2</v>
      </c>
      <c r="N23" s="80">
        <v>1.562323106532322E-2</v>
      </c>
    </row>
    <row r="24" spans="1:14" s="6" customFormat="1" ht="12.75" customHeight="1" x14ac:dyDescent="0.2">
      <c r="A24" s="10" t="s">
        <v>19</v>
      </c>
      <c r="B24" s="16" t="s">
        <v>42</v>
      </c>
      <c r="C24" s="49">
        <v>4851589.3299999982</v>
      </c>
      <c r="D24" s="49">
        <v>3255533.2600000007</v>
      </c>
      <c r="E24" s="49">
        <v>1603</v>
      </c>
      <c r="F24" s="49">
        <v>670</v>
      </c>
      <c r="G24" s="49">
        <v>19781</v>
      </c>
      <c r="H24" s="49">
        <v>28941</v>
      </c>
      <c r="I24" s="49">
        <v>3026.5685152838419</v>
      </c>
      <c r="J24" s="49">
        <v>4859.0048656716426</v>
      </c>
      <c r="K24" s="49">
        <v>245.26511955917286</v>
      </c>
      <c r="L24" s="49">
        <v>112.48862375177087</v>
      </c>
      <c r="M24" s="80">
        <v>8.1037359081947327E-2</v>
      </c>
      <c r="N24" s="80">
        <v>2.3150547665941053E-2</v>
      </c>
    </row>
    <row r="25" spans="1:14" s="6" customFormat="1" ht="12.75" customHeight="1" x14ac:dyDescent="0.2">
      <c r="A25" s="10" t="s">
        <v>20</v>
      </c>
      <c r="B25" s="79" t="s">
        <v>55</v>
      </c>
      <c r="C25" s="49">
        <v>2019183.0999999994</v>
      </c>
      <c r="D25" s="49">
        <v>3118716.3499999996</v>
      </c>
      <c r="E25" s="49">
        <v>434</v>
      </c>
      <c r="F25" s="49">
        <v>415</v>
      </c>
      <c r="G25" s="49">
        <v>24379</v>
      </c>
      <c r="H25" s="49">
        <v>24942</v>
      </c>
      <c r="I25" s="49">
        <v>4652.4956221198145</v>
      </c>
      <c r="J25" s="49">
        <v>7514.9791566265048</v>
      </c>
      <c r="K25" s="49">
        <v>82.824689281758864</v>
      </c>
      <c r="L25" s="49">
        <v>125.03874388581508</v>
      </c>
      <c r="M25" s="80">
        <v>1.7802206817342795E-2</v>
      </c>
      <c r="N25" s="80">
        <v>1.6638601555609013E-2</v>
      </c>
    </row>
    <row r="26" spans="1:14" s="6" customFormat="1" ht="12.75" customHeight="1" x14ac:dyDescent="0.2">
      <c r="A26" s="10" t="s">
        <v>21</v>
      </c>
      <c r="B26" s="79" t="s">
        <v>56</v>
      </c>
      <c r="C26" s="49">
        <v>676040.87000000011</v>
      </c>
      <c r="D26" s="49">
        <v>311442.12000000005</v>
      </c>
      <c r="E26" s="49">
        <v>80</v>
      </c>
      <c r="F26" s="49">
        <v>32</v>
      </c>
      <c r="G26" s="49">
        <v>3187</v>
      </c>
      <c r="H26" s="49">
        <v>2653</v>
      </c>
      <c r="I26" s="49">
        <v>8450.5108750000018</v>
      </c>
      <c r="J26" s="49">
        <v>9732.5662500000017</v>
      </c>
      <c r="K26" s="49">
        <v>212.12452776906184</v>
      </c>
      <c r="L26" s="49">
        <v>117.39243120995101</v>
      </c>
      <c r="M26" s="80">
        <v>2.5101976780671477E-2</v>
      </c>
      <c r="N26" s="80">
        <v>1.2061816811157181E-2</v>
      </c>
    </row>
    <row r="27" spans="1:14" s="6" customFormat="1" ht="12.75" customHeight="1" x14ac:dyDescent="0.2">
      <c r="A27" s="10" t="s">
        <v>22</v>
      </c>
      <c r="B27" s="79" t="s">
        <v>43</v>
      </c>
      <c r="C27" s="49">
        <v>13055942.130000005</v>
      </c>
      <c r="D27" s="49">
        <v>4458466.42</v>
      </c>
      <c r="E27" s="49">
        <v>2103</v>
      </c>
      <c r="F27" s="49">
        <v>680</v>
      </c>
      <c r="G27" s="49">
        <v>33329</v>
      </c>
      <c r="H27" s="49">
        <v>11481</v>
      </c>
      <c r="I27" s="49">
        <v>6208.2463766048522</v>
      </c>
      <c r="J27" s="49">
        <v>6556.568264705882</v>
      </c>
      <c r="K27" s="49">
        <v>391.72918869453042</v>
      </c>
      <c r="L27" s="49">
        <v>388.33432802020729</v>
      </c>
      <c r="M27" s="80">
        <v>6.3098202766359621E-2</v>
      </c>
      <c r="N27" s="80">
        <v>5.9228290218622075E-2</v>
      </c>
    </row>
    <row r="28" spans="1:14" s="6" customFormat="1" ht="12.75" customHeight="1" x14ac:dyDescent="0.2">
      <c r="A28" s="10" t="s">
        <v>25</v>
      </c>
      <c r="B28" s="79" t="s">
        <v>44</v>
      </c>
      <c r="C28" s="49">
        <v>186581.3</v>
      </c>
      <c r="D28" s="49">
        <v>291697.4499999999</v>
      </c>
      <c r="E28" s="49">
        <v>39</v>
      </c>
      <c r="F28" s="49">
        <v>55</v>
      </c>
      <c r="G28" s="49">
        <v>1356</v>
      </c>
      <c r="H28" s="49">
        <v>1894</v>
      </c>
      <c r="I28" s="49">
        <v>4784.1358974358973</v>
      </c>
      <c r="J28" s="49">
        <v>5303.5899999999983</v>
      </c>
      <c r="K28" s="49">
        <v>137.59682890855456</v>
      </c>
      <c r="L28" s="49">
        <v>154.01132523759233</v>
      </c>
      <c r="M28" s="80">
        <v>2.8761061946902654E-2</v>
      </c>
      <c r="N28" s="80">
        <v>2.903907074973601E-2</v>
      </c>
    </row>
    <row r="29" spans="1:14" s="6" customFormat="1" ht="12.75" customHeight="1" x14ac:dyDescent="0.2">
      <c r="A29" s="10" t="s">
        <v>26</v>
      </c>
      <c r="B29" s="79" t="s">
        <v>45</v>
      </c>
      <c r="C29" s="49">
        <v>1484980.4600000011</v>
      </c>
      <c r="D29" s="49">
        <v>628238.22999999975</v>
      </c>
      <c r="E29" s="49">
        <v>281</v>
      </c>
      <c r="F29" s="49">
        <v>74</v>
      </c>
      <c r="G29" s="49">
        <v>5689</v>
      </c>
      <c r="H29" s="49">
        <v>2249</v>
      </c>
      <c r="I29" s="49">
        <v>5284.6279715302535</v>
      </c>
      <c r="J29" s="49">
        <v>8489.7058108108067</v>
      </c>
      <c r="K29" s="49">
        <v>261.02662330813871</v>
      </c>
      <c r="L29" s="49">
        <v>279.34114273010215</v>
      </c>
      <c r="M29" s="80">
        <v>4.9393566531903674E-2</v>
      </c>
      <c r="N29" s="80">
        <v>3.2903512672298803E-2</v>
      </c>
    </row>
    <row r="30" spans="1:14" s="6" customFormat="1" ht="23.25" customHeight="1" x14ac:dyDescent="0.2">
      <c r="A30" s="10" t="s">
        <v>27</v>
      </c>
      <c r="B30" s="16" t="s">
        <v>46</v>
      </c>
      <c r="C30" s="49">
        <v>3733812.8299999959</v>
      </c>
      <c r="D30" s="49">
        <v>42539.65</v>
      </c>
      <c r="E30" s="49">
        <v>2982</v>
      </c>
      <c r="F30" s="49">
        <v>23</v>
      </c>
      <c r="G30" s="49">
        <v>6699</v>
      </c>
      <c r="H30" s="49">
        <v>319</v>
      </c>
      <c r="I30" s="49">
        <v>1252.1169785378927</v>
      </c>
      <c r="J30" s="49">
        <v>1849.55</v>
      </c>
      <c r="K30" s="49">
        <v>557.36868637109956</v>
      </c>
      <c r="L30" s="49">
        <v>133.35313479623824</v>
      </c>
      <c r="M30" s="38">
        <v>0.44514106583072099</v>
      </c>
      <c r="N30" s="38">
        <v>7.2100313479623826E-2</v>
      </c>
    </row>
    <row r="31" spans="1:14" s="6" customFormat="1" ht="12.75" customHeight="1" x14ac:dyDescent="0.2">
      <c r="A31" s="10" t="s">
        <v>28</v>
      </c>
      <c r="B31" s="79" t="s">
        <v>47</v>
      </c>
      <c r="C31" s="49">
        <v>122057.48</v>
      </c>
      <c r="D31" s="49">
        <v>121661.44</v>
      </c>
      <c r="E31" s="49">
        <v>17</v>
      </c>
      <c r="F31" s="49">
        <v>11</v>
      </c>
      <c r="G31" s="49">
        <v>582</v>
      </c>
      <c r="H31" s="49">
        <v>264</v>
      </c>
      <c r="I31" s="49">
        <v>7179.8517647058825</v>
      </c>
      <c r="J31" s="49">
        <v>11060.130909090909</v>
      </c>
      <c r="K31" s="49">
        <v>209.7207560137457</v>
      </c>
      <c r="L31" s="49">
        <v>460.83878787878791</v>
      </c>
      <c r="M31" s="80">
        <v>2.9209621993127148E-2</v>
      </c>
      <c r="N31" s="80">
        <v>4.1666666666666664E-2</v>
      </c>
    </row>
    <row r="32" spans="1:14" s="6" customFormat="1" ht="12.75" customHeight="1" x14ac:dyDescent="0.2">
      <c r="A32" s="10" t="s">
        <v>54</v>
      </c>
      <c r="B32" s="16" t="s">
        <v>48</v>
      </c>
      <c r="C32" s="49">
        <v>811761.24000000022</v>
      </c>
      <c r="D32" s="49">
        <v>1413870.4899999995</v>
      </c>
      <c r="E32" s="49">
        <v>100</v>
      </c>
      <c r="F32" s="49">
        <v>130</v>
      </c>
      <c r="G32" s="49">
        <v>4481</v>
      </c>
      <c r="H32" s="49">
        <v>8077</v>
      </c>
      <c r="I32" s="49">
        <v>8117.6124000000018</v>
      </c>
      <c r="J32" s="49">
        <v>10875.926846153843</v>
      </c>
      <c r="K32" s="49">
        <v>181.1562686900246</v>
      </c>
      <c r="L32" s="49">
        <v>175.04896496223839</v>
      </c>
      <c r="M32" s="80">
        <v>2.231644722160232E-2</v>
      </c>
      <c r="N32" s="80">
        <v>1.6095084808716107E-2</v>
      </c>
    </row>
    <row r="33" spans="1:14" s="6" customFormat="1" ht="12.75" customHeight="1" x14ac:dyDescent="0.2">
      <c r="A33" s="11" t="s">
        <v>0</v>
      </c>
      <c r="B33" s="11"/>
      <c r="C33" s="50">
        <v>55934087.780000001</v>
      </c>
      <c r="D33" s="50">
        <v>76128170.520000055</v>
      </c>
      <c r="E33" s="50">
        <v>12620</v>
      </c>
      <c r="F33" s="50">
        <v>11109</v>
      </c>
      <c r="G33" s="50">
        <v>208060</v>
      </c>
      <c r="H33" s="50">
        <v>311348</v>
      </c>
      <c r="I33" s="50">
        <v>4432.1781125198095</v>
      </c>
      <c r="J33" s="50">
        <v>6852.8373859033263</v>
      </c>
      <c r="K33" s="50">
        <v>268.83633461501489</v>
      </c>
      <c r="L33" s="50">
        <v>244.51151290517382</v>
      </c>
      <c r="M33" s="83">
        <v>6.0655580121118907E-2</v>
      </c>
      <c r="N33" s="83">
        <v>3.5680331975795572E-2</v>
      </c>
    </row>
    <row r="34" spans="1:14" s="6" customFormat="1" ht="11.25" x14ac:dyDescent="0.2">
      <c r="C34" s="51"/>
      <c r="D34" s="51"/>
      <c r="E34" s="51"/>
      <c r="F34" s="51"/>
      <c r="G34" s="51"/>
      <c r="H34" s="51"/>
      <c r="I34" s="51"/>
      <c r="J34" s="51"/>
      <c r="K34" s="51"/>
      <c r="L34" s="51"/>
    </row>
    <row r="35" spans="1:14" ht="12.75" x14ac:dyDescent="0.2">
      <c r="A35" s="70" t="s">
        <v>57</v>
      </c>
      <c r="B35" s="71"/>
      <c r="M35" s="24"/>
      <c r="N35" s="24"/>
    </row>
    <row r="36" spans="1:14" ht="12.75" x14ac:dyDescent="0.2">
      <c r="A36" s="73" t="s">
        <v>93</v>
      </c>
      <c r="B36" s="71"/>
      <c r="M36" s="24"/>
      <c r="N36" s="24"/>
    </row>
    <row r="37" spans="1:14" x14ac:dyDescent="0.2">
      <c r="A37" s="72"/>
      <c r="B37" s="7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8"/>
  <sheetViews>
    <sheetView workbookViewId="0">
      <selection activeCell="N14" sqref="N14"/>
    </sheetView>
  </sheetViews>
  <sheetFormatPr baseColWidth="10" defaultColWidth="11.42578125" defaultRowHeight="12" x14ac:dyDescent="0.2"/>
  <cols>
    <col min="1" max="1" width="6.42578125" style="1" customWidth="1"/>
    <col min="2" max="2" width="52.42578125" style="1"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1" customWidth="1"/>
    <col min="15" max="16384" width="11.42578125" style="1"/>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85</v>
      </c>
      <c r="B4" s="5"/>
      <c r="C4" s="43"/>
      <c r="D4" s="44"/>
      <c r="E4" s="44"/>
      <c r="F4" s="45"/>
      <c r="I4" s="42"/>
      <c r="J4" s="42"/>
      <c r="K4" s="42"/>
      <c r="L4" s="42"/>
    </row>
    <row r="5" spans="1:14" ht="11.1" customHeight="1" x14ac:dyDescent="0.2">
      <c r="A5" s="5" t="s">
        <v>91</v>
      </c>
      <c r="B5" s="5"/>
      <c r="C5" s="44"/>
      <c r="D5" s="44"/>
      <c r="E5" s="44"/>
      <c r="F5" s="45"/>
      <c r="I5" s="42"/>
      <c r="J5" s="42"/>
      <c r="K5" s="42"/>
      <c r="L5" s="42"/>
    </row>
    <row r="6" spans="1:14" s="2" customFormat="1" ht="90" customHeight="1" x14ac:dyDescent="0.2">
      <c r="A6" s="90" t="s">
        <v>92</v>
      </c>
      <c r="B6" s="90"/>
      <c r="C6" s="90"/>
      <c r="D6" s="90"/>
      <c r="E6" s="90"/>
      <c r="F6" s="90"/>
      <c r="G6" s="90"/>
      <c r="H6" s="90"/>
      <c r="I6" s="90"/>
      <c r="J6" s="90"/>
      <c r="K6" s="90"/>
      <c r="L6" s="90"/>
    </row>
    <row r="7" spans="1:14" s="2" customFormat="1" ht="11.1" customHeight="1" x14ac:dyDescent="0.2">
      <c r="A7" s="4"/>
      <c r="B7" s="4"/>
      <c r="C7" s="47"/>
      <c r="D7" s="47"/>
      <c r="E7" s="47"/>
      <c r="F7" s="47"/>
      <c r="G7" s="47"/>
      <c r="H7" s="47"/>
      <c r="I7" s="47"/>
      <c r="J7" s="47"/>
      <c r="K7" s="47"/>
      <c r="L7" s="47"/>
    </row>
    <row r="8" spans="1:14" s="6" customFormat="1" ht="23.25" customHeight="1" x14ac:dyDescent="0.2">
      <c r="A8" s="7" t="s">
        <v>3</v>
      </c>
      <c r="B8" s="9" t="s">
        <v>4</v>
      </c>
      <c r="C8" s="92" t="s">
        <v>5</v>
      </c>
      <c r="D8" s="93"/>
      <c r="E8" s="92" t="s">
        <v>52</v>
      </c>
      <c r="F8" s="94"/>
      <c r="G8" s="92" t="s">
        <v>23</v>
      </c>
      <c r="H8" s="94"/>
      <c r="I8" s="92" t="s">
        <v>53</v>
      </c>
      <c r="J8" s="94"/>
      <c r="K8" s="104" t="s">
        <v>24</v>
      </c>
      <c r="L8" s="105"/>
      <c r="M8" s="97" t="s">
        <v>79</v>
      </c>
      <c r="N8" s="98"/>
    </row>
    <row r="9" spans="1:14" s="6"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6" customFormat="1" ht="12" customHeight="1" x14ac:dyDescent="0.2">
      <c r="A10" s="14"/>
      <c r="B10" s="14"/>
      <c r="C10" s="101">
        <v>2019</v>
      </c>
      <c r="D10" s="102"/>
      <c r="E10" s="102"/>
      <c r="F10" s="102"/>
      <c r="G10" s="102"/>
      <c r="H10" s="102"/>
      <c r="I10" s="102"/>
      <c r="J10" s="102"/>
      <c r="K10" s="102"/>
      <c r="L10" s="102"/>
      <c r="M10" s="102"/>
      <c r="N10" s="103"/>
    </row>
    <row r="11" spans="1:14" s="6" customFormat="1" ht="12.75" customHeight="1" x14ac:dyDescent="0.2">
      <c r="A11" s="12" t="s">
        <v>6</v>
      </c>
      <c r="B11" s="81" t="s">
        <v>29</v>
      </c>
      <c r="C11" s="49">
        <v>142076.41999999998</v>
      </c>
      <c r="D11" s="49">
        <v>521537.17</v>
      </c>
      <c r="E11" s="49">
        <v>39</v>
      </c>
      <c r="F11" s="49">
        <v>101</v>
      </c>
      <c r="G11" s="49">
        <v>1084</v>
      </c>
      <c r="H11" s="49">
        <v>2930</v>
      </c>
      <c r="I11" s="49">
        <v>3642.9851282051277</v>
      </c>
      <c r="J11" s="49">
        <v>5163.7343564356433</v>
      </c>
      <c r="K11" s="49">
        <v>131.06680811808116</v>
      </c>
      <c r="L11" s="49">
        <v>177.99903412969283</v>
      </c>
      <c r="M11" s="38">
        <v>3.5977859778597784E-2</v>
      </c>
      <c r="N11" s="38">
        <v>3.4470989761092148E-2</v>
      </c>
    </row>
    <row r="12" spans="1:14" s="6" customFormat="1" ht="12.75" customHeight="1" x14ac:dyDescent="0.2">
      <c r="A12" s="10" t="s">
        <v>7</v>
      </c>
      <c r="B12" s="16" t="s">
        <v>30</v>
      </c>
      <c r="C12" s="49">
        <v>1436.34</v>
      </c>
      <c r="D12" s="49">
        <v>136341.48000000001</v>
      </c>
      <c r="E12" s="49" t="s">
        <v>76</v>
      </c>
      <c r="F12" s="49" t="s">
        <v>103</v>
      </c>
      <c r="G12" s="49">
        <v>26</v>
      </c>
      <c r="H12" s="49">
        <v>274</v>
      </c>
      <c r="I12" s="49" t="s">
        <v>78</v>
      </c>
      <c r="J12" s="76" t="s">
        <v>77</v>
      </c>
      <c r="K12" s="49">
        <v>55.24384615384615</v>
      </c>
      <c r="L12" s="49">
        <v>497.59664233576649</v>
      </c>
      <c r="M12" s="38" t="s">
        <v>78</v>
      </c>
      <c r="N12" s="76" t="s">
        <v>77</v>
      </c>
    </row>
    <row r="13" spans="1:14" s="6" customFormat="1" ht="12.75" customHeight="1" x14ac:dyDescent="0.2">
      <c r="A13" s="10" t="s">
        <v>8</v>
      </c>
      <c r="B13" s="16" t="s">
        <v>31</v>
      </c>
      <c r="C13" s="49">
        <v>3119977.8199999994</v>
      </c>
      <c r="D13" s="49">
        <v>14315133.760000017</v>
      </c>
      <c r="E13" s="49">
        <v>517</v>
      </c>
      <c r="F13" s="49">
        <v>2213</v>
      </c>
      <c r="G13" s="49">
        <v>6468</v>
      </c>
      <c r="H13" s="49">
        <v>28819</v>
      </c>
      <c r="I13" s="49">
        <v>6034.7733462282386</v>
      </c>
      <c r="J13" s="49">
        <v>6468.6551107094519</v>
      </c>
      <c r="K13" s="49">
        <v>482.37133889919596</v>
      </c>
      <c r="L13" s="49">
        <v>496.72555466879544</v>
      </c>
      <c r="M13" s="38">
        <v>7.9931972789115652E-2</v>
      </c>
      <c r="N13" s="38">
        <v>7.6789617960373369E-2</v>
      </c>
    </row>
    <row r="14" spans="1:14" s="6" customFormat="1" ht="12.75" customHeight="1" x14ac:dyDescent="0.2">
      <c r="A14" s="10" t="s">
        <v>9</v>
      </c>
      <c r="B14" s="16" t="s">
        <v>32</v>
      </c>
      <c r="C14" s="49">
        <v>152212.48999999996</v>
      </c>
      <c r="D14" s="49">
        <v>696914.45000000019</v>
      </c>
      <c r="E14" s="49" t="s">
        <v>97</v>
      </c>
      <c r="F14" s="49" t="s">
        <v>104</v>
      </c>
      <c r="G14" s="49">
        <v>269</v>
      </c>
      <c r="H14" s="49">
        <v>1493</v>
      </c>
      <c r="I14" s="49" t="s">
        <v>78</v>
      </c>
      <c r="J14" s="76" t="s">
        <v>77</v>
      </c>
      <c r="K14" s="49">
        <v>565.84568773234184</v>
      </c>
      <c r="L14" s="49">
        <v>466.78797722705974</v>
      </c>
      <c r="M14" s="38" t="s">
        <v>78</v>
      </c>
      <c r="N14" s="76" t="s">
        <v>77</v>
      </c>
    </row>
    <row r="15" spans="1:14" s="6" customFormat="1" ht="23.25" customHeight="1" x14ac:dyDescent="0.2">
      <c r="A15" s="10" t="s">
        <v>10</v>
      </c>
      <c r="B15" s="16" t="s">
        <v>35</v>
      </c>
      <c r="C15" s="49">
        <v>80285.840000000011</v>
      </c>
      <c r="D15" s="49">
        <v>899089.87999999977</v>
      </c>
      <c r="E15" s="49">
        <v>15</v>
      </c>
      <c r="F15" s="49">
        <v>142</v>
      </c>
      <c r="G15" s="49">
        <v>275</v>
      </c>
      <c r="H15" s="49">
        <v>1616</v>
      </c>
      <c r="I15" s="49">
        <v>5352.3893333333344</v>
      </c>
      <c r="J15" s="49">
        <v>6331.6188732394348</v>
      </c>
      <c r="K15" s="49">
        <v>291.94850909090911</v>
      </c>
      <c r="L15" s="49">
        <v>556.36749999999984</v>
      </c>
      <c r="M15" s="38">
        <v>5.4545454545454543E-2</v>
      </c>
      <c r="N15" s="38">
        <v>8.7871287128712866E-2</v>
      </c>
    </row>
    <row r="16" spans="1:14" s="6" customFormat="1" ht="12.75" customHeight="1" x14ac:dyDescent="0.2">
      <c r="A16" s="10" t="s">
        <v>11</v>
      </c>
      <c r="B16" s="16" t="s">
        <v>33</v>
      </c>
      <c r="C16" s="49">
        <v>2041145.709999999</v>
      </c>
      <c r="D16" s="49">
        <v>23334166.929999985</v>
      </c>
      <c r="E16" s="49">
        <v>306</v>
      </c>
      <c r="F16" s="49">
        <v>3823</v>
      </c>
      <c r="G16" s="49">
        <v>4652</v>
      </c>
      <c r="H16" s="49">
        <v>48410</v>
      </c>
      <c r="I16" s="49">
        <v>6670.4108169934607</v>
      </c>
      <c r="J16" s="49">
        <v>6103.6272377713794</v>
      </c>
      <c r="K16" s="49">
        <v>438.76734952708489</v>
      </c>
      <c r="L16" s="49">
        <v>482.01129787234009</v>
      </c>
      <c r="M16" s="38">
        <v>6.5778159931212388E-2</v>
      </c>
      <c r="N16" s="38">
        <v>7.8971286924189213E-2</v>
      </c>
    </row>
    <row r="17" spans="1:14" s="6" customFormat="1" ht="12.75" customHeight="1" x14ac:dyDescent="0.2">
      <c r="A17" s="10" t="s">
        <v>12</v>
      </c>
      <c r="B17" s="16" t="s">
        <v>34</v>
      </c>
      <c r="C17" s="49">
        <v>9713598.2700000219</v>
      </c>
      <c r="D17" s="49">
        <v>11429239.659999996</v>
      </c>
      <c r="E17" s="49">
        <v>1915</v>
      </c>
      <c r="F17" s="49">
        <v>1784</v>
      </c>
      <c r="G17" s="49">
        <v>26679</v>
      </c>
      <c r="H17" s="49">
        <v>34081</v>
      </c>
      <c r="I17" s="49">
        <v>5072.3750757180269</v>
      </c>
      <c r="J17" s="49">
        <v>6406.5244730941686</v>
      </c>
      <c r="K17" s="49">
        <v>364.09154278646207</v>
      </c>
      <c r="L17" s="49">
        <v>335.35517326369524</v>
      </c>
      <c r="M17" s="38">
        <v>7.1779302072791332E-2</v>
      </c>
      <c r="N17" s="38">
        <v>5.2345881869663449E-2</v>
      </c>
    </row>
    <row r="18" spans="1:14" s="6" customFormat="1" ht="12.75" customHeight="1" x14ac:dyDescent="0.2">
      <c r="A18" s="10" t="s">
        <v>13</v>
      </c>
      <c r="B18" s="16" t="s">
        <v>36</v>
      </c>
      <c r="C18" s="49">
        <v>2114283.0200000009</v>
      </c>
      <c r="D18" s="49">
        <v>12813714.369999977</v>
      </c>
      <c r="E18" s="49">
        <v>318</v>
      </c>
      <c r="F18" s="49">
        <v>1942</v>
      </c>
      <c r="G18" s="49">
        <v>4914</v>
      </c>
      <c r="H18" s="49">
        <v>29860</v>
      </c>
      <c r="I18" s="49">
        <v>6648.6887421383681</v>
      </c>
      <c r="J18" s="49">
        <v>6598.2051338825831</v>
      </c>
      <c r="K18" s="49">
        <v>430.25702482702502</v>
      </c>
      <c r="L18" s="49">
        <v>429.12640221031404</v>
      </c>
      <c r="M18" s="38">
        <v>6.4713064713064719E-2</v>
      </c>
      <c r="N18" s="38">
        <v>6.5036838580040182E-2</v>
      </c>
    </row>
    <row r="19" spans="1:14" s="6" customFormat="1" ht="12.75" customHeight="1" x14ac:dyDescent="0.2">
      <c r="A19" s="10" t="s">
        <v>14</v>
      </c>
      <c r="B19" s="16" t="s">
        <v>37</v>
      </c>
      <c r="C19" s="49">
        <v>5504100.0399999991</v>
      </c>
      <c r="D19" s="49">
        <v>3530455.6700000009</v>
      </c>
      <c r="E19" s="49">
        <v>1178</v>
      </c>
      <c r="F19" s="49">
        <v>557</v>
      </c>
      <c r="G19" s="49">
        <v>14074</v>
      </c>
      <c r="H19" s="49">
        <v>12978</v>
      </c>
      <c r="I19" s="49">
        <v>4672.4108998302199</v>
      </c>
      <c r="J19" s="49">
        <v>6338.3405206463212</v>
      </c>
      <c r="K19" s="49">
        <v>391.0828506465823</v>
      </c>
      <c r="L19" s="49">
        <v>272.03387810140242</v>
      </c>
      <c r="M19" s="38">
        <v>8.3700440528634359E-2</v>
      </c>
      <c r="N19" s="38">
        <v>4.291878563723224E-2</v>
      </c>
    </row>
    <row r="20" spans="1:14" s="6" customFormat="1" ht="12.75" customHeight="1" x14ac:dyDescent="0.2">
      <c r="A20" s="10" t="s">
        <v>15</v>
      </c>
      <c r="B20" s="16" t="s">
        <v>38</v>
      </c>
      <c r="C20" s="49">
        <v>1663555.7299999995</v>
      </c>
      <c r="D20" s="49">
        <v>2784488.1999999993</v>
      </c>
      <c r="E20" s="49">
        <v>258</v>
      </c>
      <c r="F20" s="49">
        <v>313</v>
      </c>
      <c r="G20" s="49">
        <v>6317</v>
      </c>
      <c r="H20" s="49">
        <v>17630</v>
      </c>
      <c r="I20" s="49">
        <v>6447.8904263565873</v>
      </c>
      <c r="J20" s="49">
        <v>8896.1284345047898</v>
      </c>
      <c r="K20" s="49">
        <v>263.3458492955516</v>
      </c>
      <c r="L20" s="49">
        <v>157.94034032898463</v>
      </c>
      <c r="M20" s="38">
        <v>4.0842171917049232E-2</v>
      </c>
      <c r="N20" s="38">
        <v>1.7753828701077709E-2</v>
      </c>
    </row>
    <row r="21" spans="1:14" s="6" customFormat="1" ht="12.75" customHeight="1" x14ac:dyDescent="0.2">
      <c r="A21" s="10" t="s">
        <v>16</v>
      </c>
      <c r="B21" s="16" t="s">
        <v>39</v>
      </c>
      <c r="C21" s="49">
        <v>10257914.780000011</v>
      </c>
      <c r="D21" s="49">
        <v>7656941.5199999977</v>
      </c>
      <c r="E21" s="49">
        <v>1099</v>
      </c>
      <c r="F21" s="49">
        <v>640</v>
      </c>
      <c r="G21" s="49">
        <v>24435</v>
      </c>
      <c r="H21" s="49">
        <v>29946</v>
      </c>
      <c r="I21" s="49">
        <v>9333.8624021838132</v>
      </c>
      <c r="J21" s="49">
        <v>11963.971124999996</v>
      </c>
      <c r="K21" s="49">
        <v>419.80416533660775</v>
      </c>
      <c r="L21" s="49">
        <v>255.69162893207766</v>
      </c>
      <c r="M21" s="38">
        <v>4.4976468180888067E-2</v>
      </c>
      <c r="N21" s="38">
        <v>2.1371802577973685E-2</v>
      </c>
    </row>
    <row r="22" spans="1:14" s="6" customFormat="1" ht="12.75" customHeight="1" x14ac:dyDescent="0.2">
      <c r="A22" s="10" t="s">
        <v>17</v>
      </c>
      <c r="B22" s="16" t="s">
        <v>40</v>
      </c>
      <c r="C22" s="49">
        <v>463827.38000000006</v>
      </c>
      <c r="D22" s="49">
        <v>788579.11000000022</v>
      </c>
      <c r="E22" s="49">
        <v>89</v>
      </c>
      <c r="F22" s="49">
        <v>83</v>
      </c>
      <c r="G22" s="49">
        <v>1888</v>
      </c>
      <c r="H22" s="49">
        <v>2299</v>
      </c>
      <c r="I22" s="49">
        <v>5211.5435955056191</v>
      </c>
      <c r="J22" s="49">
        <v>9500.9531325301232</v>
      </c>
      <c r="K22" s="49">
        <v>245.67128177966106</v>
      </c>
      <c r="L22" s="49">
        <v>343.00961722488046</v>
      </c>
      <c r="M22" s="38">
        <v>4.7139830508474576E-2</v>
      </c>
      <c r="N22" s="38">
        <v>3.6102653327533707E-2</v>
      </c>
    </row>
    <row r="23" spans="1:14" s="6" customFormat="1" ht="12.75" customHeight="1" x14ac:dyDescent="0.2">
      <c r="A23" s="10" t="s">
        <v>18</v>
      </c>
      <c r="B23" s="16" t="s">
        <v>41</v>
      </c>
      <c r="C23" s="49">
        <v>5558284.8199999863</v>
      </c>
      <c r="D23" s="49">
        <v>5360872.2300000032</v>
      </c>
      <c r="E23" s="49">
        <v>795</v>
      </c>
      <c r="F23" s="49">
        <v>578</v>
      </c>
      <c r="G23" s="49">
        <v>21798</v>
      </c>
      <c r="H23" s="49">
        <v>27881</v>
      </c>
      <c r="I23" s="49">
        <v>6991.5532327043857</v>
      </c>
      <c r="J23" s="49">
        <v>9274.8654498269952</v>
      </c>
      <c r="K23" s="49">
        <v>254.99058720983513</v>
      </c>
      <c r="L23" s="49">
        <v>192.27689932211914</v>
      </c>
      <c r="M23" s="38">
        <v>3.6471235893201212E-2</v>
      </c>
      <c r="N23" s="38">
        <v>2.0730963738746815E-2</v>
      </c>
    </row>
    <row r="24" spans="1:14" s="6" customFormat="1" ht="12.75" customHeight="1" x14ac:dyDescent="0.2">
      <c r="A24" s="10" t="s">
        <v>19</v>
      </c>
      <c r="B24" s="16" t="s">
        <v>42</v>
      </c>
      <c r="C24" s="49">
        <v>6843646.569999991</v>
      </c>
      <c r="D24" s="49">
        <v>4727795.6099999966</v>
      </c>
      <c r="E24" s="49">
        <v>2007</v>
      </c>
      <c r="F24" s="49">
        <v>893</v>
      </c>
      <c r="G24" s="49">
        <v>20553</v>
      </c>
      <c r="H24" s="49">
        <v>29526</v>
      </c>
      <c r="I24" s="49">
        <v>3409.8886746387598</v>
      </c>
      <c r="J24" s="49">
        <v>5294.2839977603544</v>
      </c>
      <c r="K24" s="49">
        <v>332.97555442027885</v>
      </c>
      <c r="L24" s="49">
        <v>160.12313249339553</v>
      </c>
      <c r="M24" s="38">
        <v>9.7649978105386073E-2</v>
      </c>
      <c r="N24" s="38">
        <v>3.0244530244530245E-2</v>
      </c>
    </row>
    <row r="25" spans="1:14" s="6" customFormat="1" ht="12.75" customHeight="1" x14ac:dyDescent="0.2">
      <c r="A25" s="10" t="s">
        <v>20</v>
      </c>
      <c r="B25" s="79" t="s">
        <v>55</v>
      </c>
      <c r="C25" s="49">
        <v>4373361.4000000022</v>
      </c>
      <c r="D25" s="49">
        <v>5151778.1899999985</v>
      </c>
      <c r="E25" s="49">
        <v>700</v>
      </c>
      <c r="F25" s="49">
        <v>659</v>
      </c>
      <c r="G25" s="49">
        <v>25513</v>
      </c>
      <c r="H25" s="49">
        <v>25759</v>
      </c>
      <c r="I25" s="49">
        <v>6247.6591428571464</v>
      </c>
      <c r="J25" s="49">
        <v>7817.5693323216974</v>
      </c>
      <c r="K25" s="49">
        <v>171.41697957903821</v>
      </c>
      <c r="L25" s="49">
        <v>199.9991533056407</v>
      </c>
      <c r="M25" s="38">
        <v>2.7436992905577547E-2</v>
      </c>
      <c r="N25" s="38">
        <v>2.5583291276835281E-2</v>
      </c>
    </row>
    <row r="26" spans="1:14" s="6" customFormat="1" ht="12.75" customHeight="1" x14ac:dyDescent="0.2">
      <c r="A26" s="10" t="s">
        <v>21</v>
      </c>
      <c r="B26" s="79" t="s">
        <v>56</v>
      </c>
      <c r="C26" s="49">
        <v>691085.22000000055</v>
      </c>
      <c r="D26" s="49">
        <v>446270.45</v>
      </c>
      <c r="E26" s="49">
        <v>103</v>
      </c>
      <c r="F26" s="49">
        <v>48</v>
      </c>
      <c r="G26" s="49">
        <v>3343</v>
      </c>
      <c r="H26" s="49">
        <v>2790</v>
      </c>
      <c r="I26" s="49">
        <v>6709.5652427184523</v>
      </c>
      <c r="J26" s="49">
        <v>9297.3010416666675</v>
      </c>
      <c r="K26" s="49">
        <v>206.72606042476835</v>
      </c>
      <c r="L26" s="49">
        <v>159.95356630824372</v>
      </c>
      <c r="M26" s="38">
        <v>3.081064911755908E-2</v>
      </c>
      <c r="N26" s="38">
        <v>1.7204301075268817E-2</v>
      </c>
    </row>
    <row r="27" spans="1:14" s="6" customFormat="1" ht="12.75" customHeight="1" x14ac:dyDescent="0.2">
      <c r="A27" s="10" t="s">
        <v>22</v>
      </c>
      <c r="B27" s="79" t="s">
        <v>43</v>
      </c>
      <c r="C27" s="49">
        <v>19429709.840000007</v>
      </c>
      <c r="D27" s="49">
        <v>6299835.5400000038</v>
      </c>
      <c r="E27" s="49">
        <v>3113</v>
      </c>
      <c r="F27" s="49">
        <v>933</v>
      </c>
      <c r="G27" s="49">
        <v>34900</v>
      </c>
      <c r="H27" s="49">
        <v>12062</v>
      </c>
      <c r="I27" s="49">
        <v>6241.4744105364625</v>
      </c>
      <c r="J27" s="49">
        <v>6752.2353054662417</v>
      </c>
      <c r="K27" s="49">
        <v>556.72521031518647</v>
      </c>
      <c r="L27" s="49">
        <v>522.28780799204139</v>
      </c>
      <c r="M27" s="38">
        <v>8.9197707736389686E-2</v>
      </c>
      <c r="N27" s="38">
        <v>7.7350356491460784E-2</v>
      </c>
    </row>
    <row r="28" spans="1:14" s="6" customFormat="1" ht="12.75" customHeight="1" x14ac:dyDescent="0.2">
      <c r="A28" s="10" t="s">
        <v>25</v>
      </c>
      <c r="B28" s="79" t="s">
        <v>44</v>
      </c>
      <c r="C28" s="49">
        <v>347400.43999999994</v>
      </c>
      <c r="D28" s="49">
        <v>563820.70000000019</v>
      </c>
      <c r="E28" s="49">
        <v>69</v>
      </c>
      <c r="F28" s="49">
        <v>73</v>
      </c>
      <c r="G28" s="49">
        <v>1397</v>
      </c>
      <c r="H28" s="49">
        <v>1967</v>
      </c>
      <c r="I28" s="49">
        <v>5034.7889855072453</v>
      </c>
      <c r="J28" s="49">
        <v>7723.5712328767149</v>
      </c>
      <c r="K28" s="49">
        <v>248.67604867573368</v>
      </c>
      <c r="L28" s="49">
        <v>286.6399084900865</v>
      </c>
      <c r="M28" s="38">
        <v>4.9391553328561204E-2</v>
      </c>
      <c r="N28" s="38">
        <v>3.7112353838332487E-2</v>
      </c>
    </row>
    <row r="29" spans="1:14" s="6" customFormat="1" ht="12.75" customHeight="1" x14ac:dyDescent="0.2">
      <c r="A29" s="10" t="s">
        <v>26</v>
      </c>
      <c r="B29" s="79" t="s">
        <v>45</v>
      </c>
      <c r="C29" s="49">
        <v>2149776.669999999</v>
      </c>
      <c r="D29" s="49">
        <v>623609.92000000004</v>
      </c>
      <c r="E29" s="49">
        <v>349</v>
      </c>
      <c r="F29" s="49">
        <v>84</v>
      </c>
      <c r="G29" s="49">
        <v>5930</v>
      </c>
      <c r="H29" s="49">
        <v>2343</v>
      </c>
      <c r="I29" s="49">
        <v>6159.8185386819459</v>
      </c>
      <c r="J29" s="49">
        <v>7423.9276190476194</v>
      </c>
      <c r="K29" s="49">
        <v>362.525576728499</v>
      </c>
      <c r="L29" s="49">
        <v>266.15873666239867</v>
      </c>
      <c r="M29" s="38">
        <v>5.8853288364249579E-2</v>
      </c>
      <c r="N29" s="38">
        <v>3.5851472471190783E-2</v>
      </c>
    </row>
    <row r="30" spans="1:14" s="6" customFormat="1" ht="23.25" customHeight="1" x14ac:dyDescent="0.2">
      <c r="A30" s="10" t="s">
        <v>27</v>
      </c>
      <c r="B30" s="16" t="s">
        <v>46</v>
      </c>
      <c r="C30" s="49">
        <v>3748620.8300000061</v>
      </c>
      <c r="D30" s="49">
        <v>68743.290000000008</v>
      </c>
      <c r="E30" s="49">
        <v>2931</v>
      </c>
      <c r="F30" s="49">
        <v>28</v>
      </c>
      <c r="G30" s="49">
        <v>6730</v>
      </c>
      <c r="H30" s="49">
        <v>327</v>
      </c>
      <c r="I30" s="49">
        <v>1278.9562708973067</v>
      </c>
      <c r="J30" s="49">
        <v>2455.1175000000003</v>
      </c>
      <c r="K30" s="49">
        <v>557.00160921248232</v>
      </c>
      <c r="L30" s="49">
        <v>210.224128440367</v>
      </c>
      <c r="M30" s="38">
        <v>0.43551263001485885</v>
      </c>
      <c r="N30" s="38">
        <v>8.5626911314984705E-2</v>
      </c>
    </row>
    <row r="31" spans="1:14" s="6" customFormat="1" ht="12.75" customHeight="1" x14ac:dyDescent="0.2">
      <c r="A31" s="10" t="s">
        <v>28</v>
      </c>
      <c r="B31" s="79" t="s">
        <v>47</v>
      </c>
      <c r="C31" s="49">
        <v>95107.670000000013</v>
      </c>
      <c r="D31" s="49">
        <v>97005.48000000001</v>
      </c>
      <c r="E31" s="49">
        <v>28</v>
      </c>
      <c r="F31" s="49">
        <v>13</v>
      </c>
      <c r="G31" s="49">
        <v>588</v>
      </c>
      <c r="H31" s="49">
        <v>279</v>
      </c>
      <c r="I31" s="49">
        <v>3396.7025000000003</v>
      </c>
      <c r="J31" s="49">
        <v>7461.9600000000009</v>
      </c>
      <c r="K31" s="49">
        <v>161.74773809523811</v>
      </c>
      <c r="L31" s="49">
        <v>347.68989247311833</v>
      </c>
      <c r="M31" s="38">
        <v>4.7619047619047616E-2</v>
      </c>
      <c r="N31" s="38">
        <v>4.6594982078853049E-2</v>
      </c>
    </row>
    <row r="32" spans="1:14" s="6" customFormat="1" ht="12.75" customHeight="1" x14ac:dyDescent="0.2">
      <c r="A32" s="10" t="s">
        <v>54</v>
      </c>
      <c r="B32" s="16" t="s">
        <v>48</v>
      </c>
      <c r="C32" s="49">
        <v>1007189.7999999998</v>
      </c>
      <c r="D32" s="49">
        <v>2215333.39</v>
      </c>
      <c r="E32" s="49">
        <v>111</v>
      </c>
      <c r="F32" s="49">
        <v>165</v>
      </c>
      <c r="G32" s="49">
        <v>4666</v>
      </c>
      <c r="H32" s="49">
        <v>8348</v>
      </c>
      <c r="I32" s="49">
        <v>9073.7819819819797</v>
      </c>
      <c r="J32" s="49">
        <v>13426.262969696971</v>
      </c>
      <c r="K32" s="49">
        <v>215.85722246035144</v>
      </c>
      <c r="L32" s="49">
        <v>265.37295040728321</v>
      </c>
      <c r="M32" s="38">
        <v>2.3789112730390055E-2</v>
      </c>
      <c r="N32" s="38">
        <v>1.9765213224724486E-2</v>
      </c>
    </row>
    <row r="33" spans="1:14" s="6" customFormat="1" ht="12.75" customHeight="1" x14ac:dyDescent="0.2">
      <c r="A33" s="11" t="s">
        <v>0</v>
      </c>
      <c r="B33" s="11"/>
      <c r="C33" s="50">
        <v>79498597.100000024</v>
      </c>
      <c r="D33" s="50">
        <v>104461667</v>
      </c>
      <c r="E33" s="50">
        <v>15957</v>
      </c>
      <c r="F33" s="50">
        <v>15158</v>
      </c>
      <c r="G33" s="50">
        <v>216499</v>
      </c>
      <c r="H33" s="50">
        <v>321618</v>
      </c>
      <c r="I33" s="50">
        <v>4982.0515823776414</v>
      </c>
      <c r="J33" s="50">
        <v>6891.5204512468663</v>
      </c>
      <c r="K33" s="50">
        <v>367.20075889496036</v>
      </c>
      <c r="L33" s="50">
        <v>324.80043716458658</v>
      </c>
      <c r="M33" s="82">
        <v>7.3704728428306832E-2</v>
      </c>
      <c r="N33" s="82">
        <v>4.7130446678979414E-2</v>
      </c>
    </row>
    <row r="34" spans="1:14" s="6" customFormat="1" ht="11.25" x14ac:dyDescent="0.2">
      <c r="C34" s="51"/>
      <c r="D34" s="51"/>
      <c r="E34" s="51"/>
      <c r="F34" s="51"/>
      <c r="G34" s="51"/>
      <c r="H34" s="51"/>
      <c r="I34" s="51"/>
      <c r="J34" s="51"/>
      <c r="K34" s="51"/>
      <c r="L34" s="51"/>
    </row>
    <row r="35" spans="1:14" ht="12.75" x14ac:dyDescent="0.2">
      <c r="A35" s="70" t="s">
        <v>57</v>
      </c>
      <c r="B35" s="71"/>
      <c r="M35" s="23"/>
      <c r="N35" s="23"/>
    </row>
    <row r="36" spans="1:14" ht="12.75" x14ac:dyDescent="0.2">
      <c r="A36" s="73" t="s">
        <v>93</v>
      </c>
      <c r="B36" s="71"/>
      <c r="M36" s="23"/>
      <c r="N36" s="23"/>
    </row>
    <row r="37" spans="1:14" x14ac:dyDescent="0.2">
      <c r="A37" s="72"/>
      <c r="B37" s="7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8"/>
  <sheetViews>
    <sheetView workbookViewId="0">
      <selection activeCell="N12" sqref="N12"/>
    </sheetView>
  </sheetViews>
  <sheetFormatPr baseColWidth="10" defaultColWidth="11.42578125" defaultRowHeight="12" x14ac:dyDescent="0.2"/>
  <cols>
    <col min="1" max="1" width="6.42578125" style="1" customWidth="1"/>
    <col min="2" max="2" width="52.42578125" style="1"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1" customWidth="1"/>
    <col min="15" max="16384" width="11.42578125" style="1"/>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86</v>
      </c>
      <c r="B4" s="5"/>
      <c r="C4" s="43"/>
      <c r="D4" s="44"/>
      <c r="E4" s="44"/>
      <c r="F4" s="45"/>
      <c r="I4" s="42"/>
      <c r="J4" s="42"/>
      <c r="K4" s="42"/>
      <c r="L4" s="42"/>
    </row>
    <row r="5" spans="1:14" ht="11.1" customHeight="1" x14ac:dyDescent="0.2">
      <c r="A5" s="5" t="s">
        <v>91</v>
      </c>
      <c r="B5" s="5"/>
      <c r="C5" s="44"/>
      <c r="D5" s="44"/>
      <c r="E5" s="44"/>
      <c r="F5" s="45"/>
      <c r="I5" s="42"/>
      <c r="J5" s="42"/>
      <c r="K5" s="42"/>
      <c r="L5" s="42"/>
    </row>
    <row r="6" spans="1:14" s="2" customFormat="1" ht="90" customHeight="1" x14ac:dyDescent="0.2">
      <c r="A6" s="90" t="s">
        <v>92</v>
      </c>
      <c r="B6" s="90"/>
      <c r="C6" s="90"/>
      <c r="D6" s="90"/>
      <c r="E6" s="90"/>
      <c r="F6" s="90"/>
      <c r="G6" s="90"/>
      <c r="H6" s="90"/>
      <c r="I6" s="90"/>
      <c r="J6" s="90"/>
      <c r="K6" s="90"/>
      <c r="L6" s="90"/>
    </row>
    <row r="7" spans="1:14" s="2" customFormat="1" ht="11.1" customHeight="1" x14ac:dyDescent="0.2">
      <c r="A7" s="4"/>
      <c r="B7" s="4"/>
      <c r="C7" s="47"/>
      <c r="D7" s="47"/>
      <c r="E7" s="47"/>
      <c r="F7" s="47"/>
      <c r="G7" s="47"/>
      <c r="H7" s="47"/>
      <c r="I7" s="47"/>
      <c r="J7" s="47"/>
      <c r="K7" s="47"/>
      <c r="L7" s="47"/>
    </row>
    <row r="8" spans="1:14" s="6" customFormat="1" ht="23.25" customHeight="1" x14ac:dyDescent="0.2">
      <c r="A8" s="7" t="s">
        <v>3</v>
      </c>
      <c r="B8" s="9" t="s">
        <v>4</v>
      </c>
      <c r="C8" s="92" t="s">
        <v>5</v>
      </c>
      <c r="D8" s="93"/>
      <c r="E8" s="92" t="s">
        <v>52</v>
      </c>
      <c r="F8" s="94"/>
      <c r="G8" s="92" t="s">
        <v>23</v>
      </c>
      <c r="H8" s="94"/>
      <c r="I8" s="92" t="s">
        <v>53</v>
      </c>
      <c r="J8" s="94"/>
      <c r="K8" s="104" t="s">
        <v>24</v>
      </c>
      <c r="L8" s="105"/>
      <c r="M8" s="97" t="s">
        <v>79</v>
      </c>
      <c r="N8" s="98"/>
    </row>
    <row r="9" spans="1:14" s="6"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6" customFormat="1" ht="12" customHeight="1" x14ac:dyDescent="0.2">
      <c r="A10" s="14"/>
      <c r="B10" s="14"/>
      <c r="C10" s="101">
        <v>2020</v>
      </c>
      <c r="D10" s="102"/>
      <c r="E10" s="102"/>
      <c r="F10" s="102"/>
      <c r="G10" s="102"/>
      <c r="H10" s="102"/>
      <c r="I10" s="102"/>
      <c r="J10" s="102"/>
      <c r="K10" s="102"/>
      <c r="L10" s="102"/>
      <c r="M10" s="102"/>
      <c r="N10" s="103"/>
    </row>
    <row r="11" spans="1:14" s="6" customFormat="1" ht="12.75" customHeight="1" x14ac:dyDescent="0.2">
      <c r="A11" s="12" t="s">
        <v>6</v>
      </c>
      <c r="B11" s="81" t="s">
        <v>29</v>
      </c>
      <c r="C11" s="49">
        <v>214813.02000000002</v>
      </c>
      <c r="D11" s="49">
        <v>860402.09</v>
      </c>
      <c r="E11" s="49">
        <v>90</v>
      </c>
      <c r="F11" s="49">
        <v>296</v>
      </c>
      <c r="G11" s="49">
        <v>1101</v>
      </c>
      <c r="H11" s="49">
        <v>3039</v>
      </c>
      <c r="I11" s="49">
        <v>2386.8113333333336</v>
      </c>
      <c r="J11" s="49">
        <v>2906.7638175675675</v>
      </c>
      <c r="K11" s="49">
        <v>195.10719346049049</v>
      </c>
      <c r="L11" s="49">
        <v>283.12013491280027</v>
      </c>
      <c r="M11" s="38">
        <v>8.1743869209809264E-2</v>
      </c>
      <c r="N11" s="38">
        <v>9.7400460677854558E-2</v>
      </c>
    </row>
    <row r="12" spans="1:14" s="6" customFormat="1" ht="12.75" customHeight="1" x14ac:dyDescent="0.2">
      <c r="A12" s="10" t="s">
        <v>7</v>
      </c>
      <c r="B12" s="16" t="s">
        <v>30</v>
      </c>
      <c r="C12" s="49">
        <v>6485.4400000000005</v>
      </c>
      <c r="D12" s="49">
        <v>231852.09</v>
      </c>
      <c r="E12" s="49" t="s">
        <v>76</v>
      </c>
      <c r="F12" s="49" t="s">
        <v>101</v>
      </c>
      <c r="G12" s="49">
        <v>27</v>
      </c>
      <c r="H12" s="49">
        <v>269</v>
      </c>
      <c r="I12" s="49" t="s">
        <v>78</v>
      </c>
      <c r="J12" s="76" t="s">
        <v>77</v>
      </c>
      <c r="K12" s="49">
        <v>240.20148148148149</v>
      </c>
      <c r="L12" s="49">
        <v>861.90368029739773</v>
      </c>
      <c r="M12" s="38" t="s">
        <v>78</v>
      </c>
      <c r="N12" s="76" t="s">
        <v>77</v>
      </c>
    </row>
    <row r="13" spans="1:14" s="6" customFormat="1" ht="12.75" customHeight="1" x14ac:dyDescent="0.2">
      <c r="A13" s="10" t="s">
        <v>8</v>
      </c>
      <c r="B13" s="16" t="s">
        <v>31</v>
      </c>
      <c r="C13" s="49">
        <v>5166574.1500000069</v>
      </c>
      <c r="D13" s="49">
        <v>27899307.129999992</v>
      </c>
      <c r="E13" s="49">
        <v>1551</v>
      </c>
      <c r="F13" s="49">
        <v>7557</v>
      </c>
      <c r="G13" s="49">
        <v>6400</v>
      </c>
      <c r="H13" s="49">
        <v>28459</v>
      </c>
      <c r="I13" s="49">
        <v>3331.1245325596433</v>
      </c>
      <c r="J13" s="49">
        <v>3691.8495606722231</v>
      </c>
      <c r="K13" s="49">
        <v>807.27721093750108</v>
      </c>
      <c r="L13" s="49">
        <v>980.33336132682075</v>
      </c>
      <c r="M13" s="38">
        <v>0.24234375</v>
      </c>
      <c r="N13" s="38">
        <v>0.26553989950455043</v>
      </c>
    </row>
    <row r="14" spans="1:14" s="6" customFormat="1" ht="12.75" customHeight="1" x14ac:dyDescent="0.2">
      <c r="A14" s="10" t="s">
        <v>9</v>
      </c>
      <c r="B14" s="16" t="s">
        <v>32</v>
      </c>
      <c r="C14" s="49">
        <v>188240.46999999994</v>
      </c>
      <c r="D14" s="49">
        <v>1038423.469999999</v>
      </c>
      <c r="E14" s="49">
        <v>54</v>
      </c>
      <c r="F14" s="49">
        <v>297</v>
      </c>
      <c r="G14" s="49">
        <v>289</v>
      </c>
      <c r="H14" s="49">
        <v>1567</v>
      </c>
      <c r="I14" s="49">
        <v>3485.9346296296285</v>
      </c>
      <c r="J14" s="49">
        <v>3496.3753198653167</v>
      </c>
      <c r="K14" s="49">
        <v>651.35110726643575</v>
      </c>
      <c r="L14" s="49">
        <v>662.68249521378368</v>
      </c>
      <c r="M14" s="38">
        <v>0.18685121107266436</v>
      </c>
      <c r="N14" s="38">
        <v>0.18953414167198468</v>
      </c>
    </row>
    <row r="15" spans="1:14" s="6" customFormat="1" ht="23.25" customHeight="1" x14ac:dyDescent="0.2">
      <c r="A15" s="10" t="s">
        <v>10</v>
      </c>
      <c r="B15" s="16" t="s">
        <v>35</v>
      </c>
      <c r="C15" s="49">
        <v>108377.49</v>
      </c>
      <c r="D15" s="49">
        <v>2002308.4200000002</v>
      </c>
      <c r="E15" s="49" t="s">
        <v>96</v>
      </c>
      <c r="F15" s="49" t="s">
        <v>102</v>
      </c>
      <c r="G15" s="49">
        <v>292</v>
      </c>
      <c r="H15" s="49">
        <v>1651</v>
      </c>
      <c r="I15" s="49" t="s">
        <v>78</v>
      </c>
      <c r="J15" s="76" t="s">
        <v>77</v>
      </c>
      <c r="K15" s="49">
        <v>371.15578767123287</v>
      </c>
      <c r="L15" s="49">
        <v>1212.7852331920049</v>
      </c>
      <c r="M15" s="38" t="s">
        <v>78</v>
      </c>
      <c r="N15" s="76" t="s">
        <v>77</v>
      </c>
    </row>
    <row r="16" spans="1:14" s="6" customFormat="1" ht="12.75" customHeight="1" x14ac:dyDescent="0.2">
      <c r="A16" s="10" t="s">
        <v>11</v>
      </c>
      <c r="B16" s="16" t="s">
        <v>33</v>
      </c>
      <c r="C16" s="49">
        <v>2588588.379999999</v>
      </c>
      <c r="D16" s="49">
        <v>41704935.680000104</v>
      </c>
      <c r="E16" s="49">
        <v>877</v>
      </c>
      <c r="F16" s="49">
        <v>10738</v>
      </c>
      <c r="G16" s="49">
        <v>4807</v>
      </c>
      <c r="H16" s="49">
        <v>49730</v>
      </c>
      <c r="I16" s="49">
        <v>2951.6401140250841</v>
      </c>
      <c r="J16" s="49">
        <v>3883.8643769789628</v>
      </c>
      <c r="K16" s="49">
        <v>538.50392760557497</v>
      </c>
      <c r="L16" s="49">
        <v>838.62730102553996</v>
      </c>
      <c r="M16" s="38">
        <v>0.18244227168712296</v>
      </c>
      <c r="N16" s="38">
        <v>0.21592600040217172</v>
      </c>
    </row>
    <row r="17" spans="1:14" s="6" customFormat="1" ht="12.75" customHeight="1" x14ac:dyDescent="0.2">
      <c r="A17" s="10" t="s">
        <v>12</v>
      </c>
      <c r="B17" s="16" t="s">
        <v>34</v>
      </c>
      <c r="C17" s="49">
        <v>17103495.070000034</v>
      </c>
      <c r="D17" s="49">
        <v>22220390.879999924</v>
      </c>
      <c r="E17" s="49">
        <v>5653</v>
      </c>
      <c r="F17" s="49">
        <v>6625</v>
      </c>
      <c r="G17" s="49">
        <v>26408</v>
      </c>
      <c r="H17" s="49">
        <v>33897</v>
      </c>
      <c r="I17" s="49">
        <v>3025.5607765788136</v>
      </c>
      <c r="J17" s="49">
        <v>3354.0212649056489</v>
      </c>
      <c r="K17" s="49">
        <v>647.66340010602971</v>
      </c>
      <c r="L17" s="49">
        <v>655.52676874059432</v>
      </c>
      <c r="M17" s="38">
        <v>0.21406392002423508</v>
      </c>
      <c r="N17" s="38">
        <v>0.1954450246334484</v>
      </c>
    </row>
    <row r="18" spans="1:14" s="6" customFormat="1" ht="12.75" customHeight="1" x14ac:dyDescent="0.2">
      <c r="A18" s="10" t="s">
        <v>13</v>
      </c>
      <c r="B18" s="16" t="s">
        <v>36</v>
      </c>
      <c r="C18" s="49">
        <v>2899617.2500000047</v>
      </c>
      <c r="D18" s="49">
        <v>26098457.279999945</v>
      </c>
      <c r="E18" s="49">
        <v>863</v>
      </c>
      <c r="F18" s="49">
        <v>6064</v>
      </c>
      <c r="G18" s="49">
        <v>4836</v>
      </c>
      <c r="H18" s="49">
        <v>30226</v>
      </c>
      <c r="I18" s="49">
        <v>3359.9272885283949</v>
      </c>
      <c r="J18" s="49">
        <v>4303.8353034300699</v>
      </c>
      <c r="K18" s="49">
        <v>599.59000206782559</v>
      </c>
      <c r="L18" s="49">
        <v>863.44396479851605</v>
      </c>
      <c r="M18" s="38">
        <v>0.17845326716294457</v>
      </c>
      <c r="N18" s="38">
        <v>0.20062198107589493</v>
      </c>
    </row>
    <row r="19" spans="1:14" s="6" customFormat="1" ht="12.75" customHeight="1" x14ac:dyDescent="0.2">
      <c r="A19" s="10" t="s">
        <v>14</v>
      </c>
      <c r="B19" s="16" t="s">
        <v>37</v>
      </c>
      <c r="C19" s="49">
        <v>7292605.2899999972</v>
      </c>
      <c r="D19" s="49">
        <v>6222089.7300000042</v>
      </c>
      <c r="E19" s="49">
        <v>2240</v>
      </c>
      <c r="F19" s="49">
        <v>1583</v>
      </c>
      <c r="G19" s="49">
        <v>13095</v>
      </c>
      <c r="H19" s="49">
        <v>12502</v>
      </c>
      <c r="I19" s="49">
        <v>3255.6273616071417</v>
      </c>
      <c r="J19" s="49">
        <v>3930.568370183199</v>
      </c>
      <c r="K19" s="49">
        <v>556.89998396334454</v>
      </c>
      <c r="L19" s="49">
        <v>497.68754839225755</v>
      </c>
      <c r="M19" s="38">
        <v>0.17105765559373806</v>
      </c>
      <c r="N19" s="38">
        <v>0.12661974084146538</v>
      </c>
    </row>
    <row r="20" spans="1:14" s="6" customFormat="1" ht="12.75" customHeight="1" x14ac:dyDescent="0.2">
      <c r="A20" s="10" t="s">
        <v>15</v>
      </c>
      <c r="B20" s="16" t="s">
        <v>38</v>
      </c>
      <c r="C20" s="49">
        <v>3441249.1700000018</v>
      </c>
      <c r="D20" s="49">
        <v>5866339.8100000089</v>
      </c>
      <c r="E20" s="49">
        <v>865</v>
      </c>
      <c r="F20" s="49">
        <v>1697</v>
      </c>
      <c r="G20" s="49">
        <v>6030</v>
      </c>
      <c r="H20" s="49">
        <v>17375</v>
      </c>
      <c r="I20" s="49">
        <v>3978.3227398843951</v>
      </c>
      <c r="J20" s="49">
        <v>3456.8885150265228</v>
      </c>
      <c r="K20" s="49">
        <v>570.68808789386435</v>
      </c>
      <c r="L20" s="49">
        <v>337.63106820143935</v>
      </c>
      <c r="M20" s="38">
        <v>0.14344941956882257</v>
      </c>
      <c r="N20" s="38">
        <v>9.7669064748201445E-2</v>
      </c>
    </row>
    <row r="21" spans="1:14" s="6" customFormat="1" ht="12.75" customHeight="1" x14ac:dyDescent="0.2">
      <c r="A21" s="10" t="s">
        <v>16</v>
      </c>
      <c r="B21" s="16" t="s">
        <v>39</v>
      </c>
      <c r="C21" s="49">
        <v>13794077.440000003</v>
      </c>
      <c r="D21" s="49">
        <v>10826072.550000001</v>
      </c>
      <c r="E21" s="49">
        <v>3691</v>
      </c>
      <c r="F21" s="49">
        <v>2849</v>
      </c>
      <c r="G21" s="49">
        <v>24202</v>
      </c>
      <c r="H21" s="49">
        <v>29642</v>
      </c>
      <c r="I21" s="49">
        <v>3737.2195719317265</v>
      </c>
      <c r="J21" s="49">
        <v>3799.9552650052651</v>
      </c>
      <c r="K21" s="49">
        <v>569.9560961903976</v>
      </c>
      <c r="L21" s="49">
        <v>365.22746609540519</v>
      </c>
      <c r="M21" s="38">
        <v>0.15250805718535659</v>
      </c>
      <c r="N21" s="38">
        <v>9.6113622562580117E-2</v>
      </c>
    </row>
    <row r="22" spans="1:14" s="6" customFormat="1" ht="12.75" customHeight="1" x14ac:dyDescent="0.2">
      <c r="A22" s="10" t="s">
        <v>17</v>
      </c>
      <c r="B22" s="16" t="s">
        <v>40</v>
      </c>
      <c r="C22" s="49">
        <v>1257486.5999999987</v>
      </c>
      <c r="D22" s="49">
        <v>1475034.3999999997</v>
      </c>
      <c r="E22" s="49">
        <v>367</v>
      </c>
      <c r="F22" s="49">
        <v>308</v>
      </c>
      <c r="G22" s="49">
        <v>2058</v>
      </c>
      <c r="H22" s="49">
        <v>2383</v>
      </c>
      <c r="I22" s="49">
        <v>3426.3940054495879</v>
      </c>
      <c r="J22" s="49">
        <v>4789.0727272727263</v>
      </c>
      <c r="K22" s="49">
        <v>611.02361516034921</v>
      </c>
      <c r="L22" s="49">
        <v>618.98212337389828</v>
      </c>
      <c r="M22" s="38">
        <v>0.17832847424684159</v>
      </c>
      <c r="N22" s="38">
        <v>0.12924884599244649</v>
      </c>
    </row>
    <row r="23" spans="1:14" s="6" customFormat="1" ht="12.75" customHeight="1" x14ac:dyDescent="0.2">
      <c r="A23" s="10" t="s">
        <v>18</v>
      </c>
      <c r="B23" s="16" t="s">
        <v>41</v>
      </c>
      <c r="C23" s="49">
        <v>9867531.3999999948</v>
      </c>
      <c r="D23" s="49">
        <v>11098927.400000023</v>
      </c>
      <c r="E23" s="49">
        <v>3472</v>
      </c>
      <c r="F23" s="49">
        <v>3102</v>
      </c>
      <c r="G23" s="49">
        <v>22962</v>
      </c>
      <c r="H23" s="49">
        <v>29544</v>
      </c>
      <c r="I23" s="49">
        <v>2842.0309331797221</v>
      </c>
      <c r="J23" s="49">
        <v>3577.9907801418512</v>
      </c>
      <c r="K23" s="49">
        <v>429.7330981621808</v>
      </c>
      <c r="L23" s="49">
        <v>375.67449905226181</v>
      </c>
      <c r="M23" s="38">
        <v>0.15120634091107046</v>
      </c>
      <c r="N23" s="38">
        <v>0.10499593826157595</v>
      </c>
    </row>
    <row r="24" spans="1:14" s="6" customFormat="1" ht="12.75" customHeight="1" x14ac:dyDescent="0.2">
      <c r="A24" s="10" t="s">
        <v>19</v>
      </c>
      <c r="B24" s="16" t="s">
        <v>42</v>
      </c>
      <c r="C24" s="49">
        <v>13012302.609999981</v>
      </c>
      <c r="D24" s="49">
        <v>10096150.539999999</v>
      </c>
      <c r="E24" s="49">
        <v>4807</v>
      </c>
      <c r="F24" s="49">
        <v>3356</v>
      </c>
      <c r="G24" s="49">
        <v>20352</v>
      </c>
      <c r="H24" s="49">
        <v>27643</v>
      </c>
      <c r="I24" s="49">
        <v>2706.9487434990597</v>
      </c>
      <c r="J24" s="49">
        <v>3008.3881227651964</v>
      </c>
      <c r="K24" s="49">
        <v>639.36235308569087</v>
      </c>
      <c r="L24" s="49">
        <v>365.23353253988347</v>
      </c>
      <c r="M24" s="38">
        <v>0.23619300314465408</v>
      </c>
      <c r="N24" s="38">
        <v>0.12140505733820497</v>
      </c>
    </row>
    <row r="25" spans="1:14" s="6" customFormat="1" ht="12.75" customHeight="1" x14ac:dyDescent="0.2">
      <c r="A25" s="10" t="s">
        <v>20</v>
      </c>
      <c r="B25" s="79" t="s">
        <v>55</v>
      </c>
      <c r="C25" s="49">
        <v>5180653.4800000042</v>
      </c>
      <c r="D25" s="49">
        <v>6648080.9500000048</v>
      </c>
      <c r="E25" s="49">
        <v>1561</v>
      </c>
      <c r="F25" s="49">
        <v>1513</v>
      </c>
      <c r="G25" s="49">
        <v>27672</v>
      </c>
      <c r="H25" s="49">
        <v>27244</v>
      </c>
      <c r="I25" s="49">
        <v>3318.8042793081386</v>
      </c>
      <c r="J25" s="49">
        <v>4393.9728684732354</v>
      </c>
      <c r="K25" s="49">
        <v>187.21644550448121</v>
      </c>
      <c r="L25" s="49">
        <v>244.02000256937325</v>
      </c>
      <c r="M25" s="38">
        <v>5.641081237351836E-2</v>
      </c>
      <c r="N25" s="38">
        <v>5.553516370577008E-2</v>
      </c>
    </row>
    <row r="26" spans="1:14" s="6" customFormat="1" ht="12.75" customHeight="1" x14ac:dyDescent="0.2">
      <c r="A26" s="10" t="s">
        <v>21</v>
      </c>
      <c r="B26" s="79" t="s">
        <v>56</v>
      </c>
      <c r="C26" s="49">
        <v>1234716.9000000013</v>
      </c>
      <c r="D26" s="49">
        <v>597668.85</v>
      </c>
      <c r="E26" s="49">
        <v>388</v>
      </c>
      <c r="F26" s="49">
        <v>201</v>
      </c>
      <c r="G26" s="49">
        <v>3689</v>
      </c>
      <c r="H26" s="49">
        <v>2974</v>
      </c>
      <c r="I26" s="49">
        <v>3182.2600515463951</v>
      </c>
      <c r="J26" s="49">
        <v>2973.4768656716415</v>
      </c>
      <c r="K26" s="49">
        <v>334.70233125508304</v>
      </c>
      <c r="L26" s="49">
        <v>200.96464357767317</v>
      </c>
      <c r="M26" s="38">
        <v>0.10517755489292491</v>
      </c>
      <c r="N26" s="38">
        <v>6.7585743106926693E-2</v>
      </c>
    </row>
    <row r="27" spans="1:14" s="6" customFormat="1" ht="12.75" customHeight="1" x14ac:dyDescent="0.2">
      <c r="A27" s="10" t="s">
        <v>22</v>
      </c>
      <c r="B27" s="79" t="s">
        <v>43</v>
      </c>
      <c r="C27" s="49">
        <v>36747501.889999948</v>
      </c>
      <c r="D27" s="49">
        <v>11185180.560000019</v>
      </c>
      <c r="E27" s="49">
        <v>10781</v>
      </c>
      <c r="F27" s="49">
        <v>3310</v>
      </c>
      <c r="G27" s="49">
        <v>36209</v>
      </c>
      <c r="H27" s="49">
        <v>12749</v>
      </c>
      <c r="I27" s="49">
        <v>3408.5429820981308</v>
      </c>
      <c r="J27" s="49">
        <v>3379.2086283987974</v>
      </c>
      <c r="K27" s="49">
        <v>1014.8720453478403</v>
      </c>
      <c r="L27" s="49">
        <v>877.33787434308726</v>
      </c>
      <c r="M27" s="38">
        <v>0.29774365489243004</v>
      </c>
      <c r="N27" s="38">
        <v>0.25962820613381443</v>
      </c>
    </row>
    <row r="28" spans="1:14" s="6" customFormat="1" ht="12.75" customHeight="1" x14ac:dyDescent="0.2">
      <c r="A28" s="10" t="s">
        <v>25</v>
      </c>
      <c r="B28" s="79" t="s">
        <v>44</v>
      </c>
      <c r="C28" s="49">
        <v>542490.89000000036</v>
      </c>
      <c r="D28" s="49">
        <v>1171528.5000000002</v>
      </c>
      <c r="E28" s="49">
        <v>175</v>
      </c>
      <c r="F28" s="49">
        <v>194</v>
      </c>
      <c r="G28" s="49">
        <v>1401</v>
      </c>
      <c r="H28" s="49">
        <v>2033</v>
      </c>
      <c r="I28" s="49">
        <v>3099.9479428571449</v>
      </c>
      <c r="J28" s="49">
        <v>6038.8067010309287</v>
      </c>
      <c r="K28" s="49">
        <v>387.21690935046422</v>
      </c>
      <c r="L28" s="49">
        <v>576.25602557796367</v>
      </c>
      <c r="M28" s="38">
        <v>0.12491077801570306</v>
      </c>
      <c r="N28" s="38">
        <v>9.5425479586817505E-2</v>
      </c>
    </row>
    <row r="29" spans="1:14" s="6" customFormat="1" ht="12.75" customHeight="1" x14ac:dyDescent="0.2">
      <c r="A29" s="10" t="s">
        <v>26</v>
      </c>
      <c r="B29" s="79" t="s">
        <v>45</v>
      </c>
      <c r="C29" s="49">
        <v>2728778.5799999996</v>
      </c>
      <c r="D29" s="49">
        <v>991037.55999999971</v>
      </c>
      <c r="E29" s="49">
        <v>926</v>
      </c>
      <c r="F29" s="49">
        <v>319</v>
      </c>
      <c r="G29" s="49">
        <v>5979</v>
      </c>
      <c r="H29" s="49">
        <v>2356</v>
      </c>
      <c r="I29" s="49">
        <v>2946.8451187904961</v>
      </c>
      <c r="J29" s="49">
        <v>3106.700815047021</v>
      </c>
      <c r="K29" s="49">
        <v>456.39380832915197</v>
      </c>
      <c r="L29" s="49">
        <v>420.64412563667219</v>
      </c>
      <c r="M29" s="38">
        <v>0.15487539722361598</v>
      </c>
      <c r="N29" s="38">
        <v>0.13539898132427844</v>
      </c>
    </row>
    <row r="30" spans="1:14" s="6" customFormat="1" ht="23.25" customHeight="1" x14ac:dyDescent="0.2">
      <c r="A30" s="10" t="s">
        <v>27</v>
      </c>
      <c r="B30" s="16" t="s">
        <v>46</v>
      </c>
      <c r="C30" s="49">
        <v>6243971.2500000177</v>
      </c>
      <c r="D30" s="49">
        <v>174797.50000000006</v>
      </c>
      <c r="E30" s="49">
        <v>3505</v>
      </c>
      <c r="F30" s="49">
        <v>51</v>
      </c>
      <c r="G30" s="49">
        <v>6665</v>
      </c>
      <c r="H30" s="49">
        <v>330</v>
      </c>
      <c r="I30" s="49">
        <v>1781.4468616262532</v>
      </c>
      <c r="J30" s="49">
        <v>3427.4019607843147</v>
      </c>
      <c r="K30" s="49">
        <v>936.82989497374604</v>
      </c>
      <c r="L30" s="49">
        <v>529.68939393939411</v>
      </c>
      <c r="M30" s="38">
        <v>0.52588147036759192</v>
      </c>
      <c r="N30" s="38">
        <v>0.15454545454545454</v>
      </c>
    </row>
    <row r="31" spans="1:14" s="6" customFormat="1" ht="12.75" customHeight="1" x14ac:dyDescent="0.2">
      <c r="A31" s="10" t="s">
        <v>28</v>
      </c>
      <c r="B31" s="79" t="s">
        <v>47</v>
      </c>
      <c r="C31" s="49">
        <v>201249.43999999994</v>
      </c>
      <c r="D31" s="49">
        <v>110122.34000000003</v>
      </c>
      <c r="E31" s="49">
        <v>61</v>
      </c>
      <c r="F31" s="49">
        <v>29</v>
      </c>
      <c r="G31" s="49">
        <v>600</v>
      </c>
      <c r="H31" s="49">
        <v>292</v>
      </c>
      <c r="I31" s="49">
        <v>3299.1711475409825</v>
      </c>
      <c r="J31" s="49">
        <v>3797.3220689655182</v>
      </c>
      <c r="K31" s="49">
        <v>335.41573333333326</v>
      </c>
      <c r="L31" s="49">
        <v>377.13130136986308</v>
      </c>
      <c r="M31" s="38">
        <v>0.10166666666666667</v>
      </c>
      <c r="N31" s="38">
        <v>9.9315068493150679E-2</v>
      </c>
    </row>
    <row r="32" spans="1:14" s="6" customFormat="1" ht="12.75" customHeight="1" x14ac:dyDescent="0.2">
      <c r="A32" s="10" t="s">
        <v>54</v>
      </c>
      <c r="B32" s="16" t="s">
        <v>48</v>
      </c>
      <c r="C32" s="49">
        <v>2338073.169999999</v>
      </c>
      <c r="D32" s="49">
        <v>4737974.7900000066</v>
      </c>
      <c r="E32" s="49">
        <v>424</v>
      </c>
      <c r="F32" s="49">
        <v>681</v>
      </c>
      <c r="G32" s="49">
        <v>6734</v>
      </c>
      <c r="H32" s="49">
        <v>10965</v>
      </c>
      <c r="I32" s="49">
        <v>5514.3235141509413</v>
      </c>
      <c r="J32" s="49">
        <v>6957.3785462555161</v>
      </c>
      <c r="K32" s="49">
        <v>347.20421294921277</v>
      </c>
      <c r="L32" s="49">
        <v>432.09984404924819</v>
      </c>
      <c r="M32" s="38">
        <v>6.296406296406297E-2</v>
      </c>
      <c r="N32" s="38">
        <v>6.2106703146374828E-2</v>
      </c>
    </row>
    <row r="33" spans="1:14" s="6" customFormat="1" ht="12.75" customHeight="1" x14ac:dyDescent="0.2">
      <c r="A33" s="11" t="s">
        <v>0</v>
      </c>
      <c r="B33" s="11"/>
      <c r="C33" s="50">
        <v>132158879.38</v>
      </c>
      <c r="D33" s="50">
        <v>193257082.52000004</v>
      </c>
      <c r="E33" s="50">
        <v>42393</v>
      </c>
      <c r="F33" s="50">
        <v>51239</v>
      </c>
      <c r="G33" s="50">
        <v>221808</v>
      </c>
      <c r="H33" s="50">
        <v>326870</v>
      </c>
      <c r="I33" s="50">
        <v>3117.4693789068947</v>
      </c>
      <c r="J33" s="50">
        <v>3771.6794340248648</v>
      </c>
      <c r="K33" s="50">
        <v>595.82557608382024</v>
      </c>
      <c r="L33" s="50">
        <v>591.23530002753398</v>
      </c>
      <c r="M33" s="82">
        <v>0.19112475654620212</v>
      </c>
      <c r="N33" s="82">
        <v>0.15675650870376603</v>
      </c>
    </row>
    <row r="34" spans="1:14" s="6" customFormat="1" ht="11.25" x14ac:dyDescent="0.2">
      <c r="C34" s="51"/>
      <c r="D34" s="51"/>
      <c r="E34" s="51"/>
      <c r="F34" s="51"/>
      <c r="G34" s="51"/>
      <c r="H34" s="51"/>
      <c r="I34" s="51"/>
      <c r="J34" s="51"/>
      <c r="K34" s="51"/>
      <c r="L34" s="51"/>
    </row>
    <row r="35" spans="1:14" ht="12.75" x14ac:dyDescent="0.2">
      <c r="A35" s="70" t="s">
        <v>57</v>
      </c>
      <c r="B35" s="71"/>
      <c r="M35" s="22"/>
      <c r="N35" s="22"/>
    </row>
    <row r="36" spans="1:14" ht="12.75" x14ac:dyDescent="0.2">
      <c r="A36" s="73" t="s">
        <v>93</v>
      </c>
      <c r="B36" s="71"/>
      <c r="M36" s="22"/>
      <c r="N36" s="22"/>
    </row>
    <row r="37" spans="1:14" x14ac:dyDescent="0.2">
      <c r="A37" s="72"/>
      <c r="B37" s="7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88"/>
  <sheetViews>
    <sheetView workbookViewId="0">
      <selection activeCell="N15" sqref="N15"/>
    </sheetView>
  </sheetViews>
  <sheetFormatPr baseColWidth="10" defaultColWidth="11.42578125" defaultRowHeight="12" x14ac:dyDescent="0.2"/>
  <cols>
    <col min="1" max="1" width="6.42578125" style="1" customWidth="1"/>
    <col min="2" max="2" width="52.42578125" style="1"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1" customWidth="1"/>
    <col min="15" max="16384" width="11.42578125" style="1"/>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87</v>
      </c>
      <c r="B4" s="5"/>
      <c r="C4" s="43"/>
      <c r="D4" s="44"/>
      <c r="E4" s="44"/>
      <c r="F4" s="45"/>
      <c r="I4" s="42"/>
      <c r="J4" s="42"/>
      <c r="K4" s="42"/>
      <c r="L4" s="42"/>
    </row>
    <row r="5" spans="1:14" ht="11.1" customHeight="1" x14ac:dyDescent="0.2">
      <c r="A5" s="5" t="s">
        <v>91</v>
      </c>
      <c r="B5" s="5"/>
      <c r="C5" s="44"/>
      <c r="D5" s="44"/>
      <c r="E5" s="44"/>
      <c r="F5" s="45"/>
      <c r="I5" s="42"/>
      <c r="J5" s="42"/>
      <c r="K5" s="42"/>
      <c r="L5" s="42"/>
    </row>
    <row r="6" spans="1:14" s="2" customFormat="1" ht="90" customHeight="1" x14ac:dyDescent="0.2">
      <c r="A6" s="90" t="s">
        <v>92</v>
      </c>
      <c r="B6" s="90"/>
      <c r="C6" s="90"/>
      <c r="D6" s="90"/>
      <c r="E6" s="90"/>
      <c r="F6" s="90"/>
      <c r="G6" s="90"/>
      <c r="H6" s="90"/>
      <c r="I6" s="90"/>
      <c r="J6" s="90"/>
      <c r="K6" s="90"/>
      <c r="L6" s="90"/>
    </row>
    <row r="7" spans="1:14" s="2" customFormat="1" ht="11.1" customHeight="1" x14ac:dyDescent="0.2">
      <c r="A7" s="4"/>
      <c r="B7" s="4"/>
      <c r="C7" s="47"/>
      <c r="D7" s="47"/>
      <c r="E7" s="47"/>
      <c r="F7" s="47"/>
      <c r="G7" s="47"/>
      <c r="H7" s="47"/>
      <c r="I7" s="47"/>
      <c r="J7" s="47"/>
      <c r="K7" s="47"/>
      <c r="L7" s="47"/>
    </row>
    <row r="8" spans="1:14" s="6" customFormat="1" ht="23.25" customHeight="1" x14ac:dyDescent="0.2">
      <c r="A8" s="7" t="s">
        <v>3</v>
      </c>
      <c r="B8" s="41" t="s">
        <v>4</v>
      </c>
      <c r="C8" s="92" t="s">
        <v>5</v>
      </c>
      <c r="D8" s="93"/>
      <c r="E8" s="92" t="s">
        <v>52</v>
      </c>
      <c r="F8" s="94"/>
      <c r="G8" s="92" t="s">
        <v>23</v>
      </c>
      <c r="H8" s="94"/>
      <c r="I8" s="92" t="s">
        <v>53</v>
      </c>
      <c r="J8" s="94"/>
      <c r="K8" s="104" t="s">
        <v>24</v>
      </c>
      <c r="L8" s="105"/>
      <c r="M8" s="97" t="s">
        <v>79</v>
      </c>
      <c r="N8" s="98"/>
    </row>
    <row r="9" spans="1:14" s="6"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6" customFormat="1" ht="12" customHeight="1" x14ac:dyDescent="0.2">
      <c r="A10" s="14"/>
      <c r="B10" s="14"/>
      <c r="C10" s="101">
        <v>2021</v>
      </c>
      <c r="D10" s="102"/>
      <c r="E10" s="102"/>
      <c r="F10" s="102"/>
      <c r="G10" s="102"/>
      <c r="H10" s="102"/>
      <c r="I10" s="102"/>
      <c r="J10" s="102"/>
      <c r="K10" s="102"/>
      <c r="L10" s="102"/>
      <c r="M10" s="102"/>
      <c r="N10" s="103"/>
    </row>
    <row r="11" spans="1:14" s="6" customFormat="1" ht="12.75" customHeight="1" x14ac:dyDescent="0.2">
      <c r="A11" s="12" t="s">
        <v>6</v>
      </c>
      <c r="B11" s="81" t="s">
        <v>29</v>
      </c>
      <c r="C11" s="49">
        <v>238516.04</v>
      </c>
      <c r="D11" s="49">
        <v>627675.28999999992</v>
      </c>
      <c r="E11" s="49">
        <v>48</v>
      </c>
      <c r="F11" s="49">
        <v>93</v>
      </c>
      <c r="G11" s="49">
        <v>1089</v>
      </c>
      <c r="H11" s="49">
        <v>3043</v>
      </c>
      <c r="I11" s="49">
        <v>4969.0841666666665</v>
      </c>
      <c r="J11" s="49">
        <v>6749.1966666666658</v>
      </c>
      <c r="K11" s="49">
        <v>219.02299357208449</v>
      </c>
      <c r="L11" s="49">
        <v>206.26858034834044</v>
      </c>
      <c r="M11" s="38">
        <v>4.4077134986225897E-2</v>
      </c>
      <c r="N11" s="38">
        <v>3.056194544857049E-2</v>
      </c>
    </row>
    <row r="12" spans="1:14" s="6" customFormat="1" ht="12.75" customHeight="1" x14ac:dyDescent="0.2">
      <c r="A12" s="10" t="s">
        <v>7</v>
      </c>
      <c r="B12" s="16" t="s">
        <v>30</v>
      </c>
      <c r="C12" s="49">
        <v>4434.16</v>
      </c>
      <c r="D12" s="49">
        <v>351149.31000000006</v>
      </c>
      <c r="E12" s="49" t="s">
        <v>76</v>
      </c>
      <c r="F12" s="49" t="s">
        <v>99</v>
      </c>
      <c r="G12" s="49">
        <v>28</v>
      </c>
      <c r="H12" s="49">
        <v>269</v>
      </c>
      <c r="I12" s="49" t="s">
        <v>78</v>
      </c>
      <c r="J12" s="76" t="s">
        <v>77</v>
      </c>
      <c r="K12" s="49">
        <v>158.36285714285714</v>
      </c>
      <c r="L12" s="49">
        <v>1305.3877695167289</v>
      </c>
      <c r="M12" s="38" t="s">
        <v>78</v>
      </c>
      <c r="N12" s="76" t="s">
        <v>77</v>
      </c>
    </row>
    <row r="13" spans="1:14" s="6" customFormat="1" ht="12.75" customHeight="1" x14ac:dyDescent="0.2">
      <c r="A13" s="10" t="s">
        <v>8</v>
      </c>
      <c r="B13" s="16" t="s">
        <v>31</v>
      </c>
      <c r="C13" s="49">
        <v>3381817.7100000004</v>
      </c>
      <c r="D13" s="49">
        <v>17477537.300000042</v>
      </c>
      <c r="E13" s="49">
        <v>519</v>
      </c>
      <c r="F13" s="49">
        <v>2105</v>
      </c>
      <c r="G13" s="49">
        <v>6434</v>
      </c>
      <c r="H13" s="49">
        <v>28445</v>
      </c>
      <c r="I13" s="49">
        <v>6516.0264161849718</v>
      </c>
      <c r="J13" s="49">
        <v>8302.8680760095212</v>
      </c>
      <c r="K13" s="49">
        <v>525.61667858253043</v>
      </c>
      <c r="L13" s="49">
        <v>614.43267006503925</v>
      </c>
      <c r="M13" s="38">
        <v>8.0665216039788629E-2</v>
      </c>
      <c r="N13" s="38">
        <v>7.4002460889435753E-2</v>
      </c>
    </row>
    <row r="14" spans="1:14" s="6" customFormat="1" ht="12.75" customHeight="1" x14ac:dyDescent="0.2">
      <c r="A14" s="10" t="s">
        <v>9</v>
      </c>
      <c r="B14" s="16" t="s">
        <v>32</v>
      </c>
      <c r="C14" s="49">
        <v>55122.710000000006</v>
      </c>
      <c r="D14" s="49">
        <v>723285.42</v>
      </c>
      <c r="E14" s="49">
        <v>12</v>
      </c>
      <c r="F14" s="49">
        <v>71</v>
      </c>
      <c r="G14" s="49">
        <v>315</v>
      </c>
      <c r="H14" s="49">
        <v>1656</v>
      </c>
      <c r="I14" s="49">
        <v>4593.5591666666669</v>
      </c>
      <c r="J14" s="49">
        <v>10187.118591549297</v>
      </c>
      <c r="K14" s="49">
        <v>174.99273015873018</v>
      </c>
      <c r="L14" s="49">
        <v>436.76655797101449</v>
      </c>
      <c r="M14" s="38">
        <v>3.8095238095238099E-2</v>
      </c>
      <c r="N14" s="38">
        <v>4.2874396135265704E-2</v>
      </c>
    </row>
    <row r="15" spans="1:14" s="6" customFormat="1" ht="23.25" customHeight="1" x14ac:dyDescent="0.2">
      <c r="A15" s="10" t="s">
        <v>10</v>
      </c>
      <c r="B15" s="16" t="s">
        <v>35</v>
      </c>
      <c r="C15" s="49">
        <v>63488.939999999995</v>
      </c>
      <c r="D15" s="49">
        <v>894618.48</v>
      </c>
      <c r="E15" s="49" t="s">
        <v>95</v>
      </c>
      <c r="F15" s="49" t="s">
        <v>100</v>
      </c>
      <c r="G15" s="49">
        <v>299</v>
      </c>
      <c r="H15" s="49">
        <v>1729</v>
      </c>
      <c r="I15" s="49" t="s">
        <v>77</v>
      </c>
      <c r="J15" s="76" t="s">
        <v>77</v>
      </c>
      <c r="K15" s="49">
        <v>212.33759197324414</v>
      </c>
      <c r="L15" s="49">
        <v>517.41959514170037</v>
      </c>
      <c r="M15" s="38" t="s">
        <v>78</v>
      </c>
      <c r="N15" s="76" t="s">
        <v>77</v>
      </c>
    </row>
    <row r="16" spans="1:14" s="6" customFormat="1" ht="12.75" customHeight="1" x14ac:dyDescent="0.2">
      <c r="A16" s="10" t="s">
        <v>11</v>
      </c>
      <c r="B16" s="16" t="s">
        <v>33</v>
      </c>
      <c r="C16" s="49">
        <v>1932365.1900000009</v>
      </c>
      <c r="D16" s="49">
        <v>32430878.249999944</v>
      </c>
      <c r="E16" s="49">
        <v>347</v>
      </c>
      <c r="F16" s="49">
        <v>4231</v>
      </c>
      <c r="G16" s="49">
        <v>5086</v>
      </c>
      <c r="H16" s="49">
        <v>52120</v>
      </c>
      <c r="I16" s="49">
        <v>5568.7757636887636</v>
      </c>
      <c r="J16" s="49">
        <v>7665.0622193334775</v>
      </c>
      <c r="K16" s="49">
        <v>379.93810263468362</v>
      </c>
      <c r="L16" s="49">
        <v>622.2348090943965</v>
      </c>
      <c r="M16" s="38">
        <v>6.8226504128981513E-2</v>
      </c>
      <c r="N16" s="38">
        <v>8.1178050652340752E-2</v>
      </c>
    </row>
    <row r="17" spans="1:14" s="6" customFormat="1" ht="12.75" customHeight="1" x14ac:dyDescent="0.2">
      <c r="A17" s="10" t="s">
        <v>12</v>
      </c>
      <c r="B17" s="16" t="s">
        <v>34</v>
      </c>
      <c r="C17" s="49">
        <v>11884548.959999997</v>
      </c>
      <c r="D17" s="49">
        <v>14946225.370000012</v>
      </c>
      <c r="E17" s="49">
        <v>1992</v>
      </c>
      <c r="F17" s="49">
        <v>1993</v>
      </c>
      <c r="G17" s="49">
        <v>27024</v>
      </c>
      <c r="H17" s="49">
        <v>34303</v>
      </c>
      <c r="I17" s="49">
        <v>5966.1390361445765</v>
      </c>
      <c r="J17" s="49">
        <v>7499.3604465629769</v>
      </c>
      <c r="K17" s="49">
        <v>439.7775666074599</v>
      </c>
      <c r="L17" s="49">
        <v>435.71190187447201</v>
      </c>
      <c r="M17" s="38">
        <v>7.3712255772646534E-2</v>
      </c>
      <c r="N17" s="38">
        <v>5.8099874646532372E-2</v>
      </c>
    </row>
    <row r="18" spans="1:14" s="6" customFormat="1" ht="12.75" customHeight="1" x14ac:dyDescent="0.2">
      <c r="A18" s="10" t="s">
        <v>13</v>
      </c>
      <c r="B18" s="16" t="s">
        <v>36</v>
      </c>
      <c r="C18" s="49">
        <v>1893730.2399999998</v>
      </c>
      <c r="D18" s="49">
        <v>18032048.780000009</v>
      </c>
      <c r="E18" s="49">
        <v>283</v>
      </c>
      <c r="F18" s="49">
        <v>2071</v>
      </c>
      <c r="G18" s="49">
        <v>4943</v>
      </c>
      <c r="H18" s="49">
        <v>31051</v>
      </c>
      <c r="I18" s="49">
        <v>6691.6262897526494</v>
      </c>
      <c r="J18" s="49">
        <v>8706.928430709806</v>
      </c>
      <c r="K18" s="49">
        <v>383.11354238316807</v>
      </c>
      <c r="L18" s="49">
        <v>580.72360890148491</v>
      </c>
      <c r="M18" s="38">
        <v>5.7252680558365368E-2</v>
      </c>
      <c r="N18" s="38">
        <v>6.6696724743164473E-2</v>
      </c>
    </row>
    <row r="19" spans="1:14" s="6" customFormat="1" ht="12.75" customHeight="1" x14ac:dyDescent="0.2">
      <c r="A19" s="10" t="s">
        <v>14</v>
      </c>
      <c r="B19" s="16" t="s">
        <v>37</v>
      </c>
      <c r="C19" s="49">
        <v>5767054.5799999973</v>
      </c>
      <c r="D19" s="49">
        <v>4308883.6099999994</v>
      </c>
      <c r="E19" s="49">
        <v>995</v>
      </c>
      <c r="F19" s="49">
        <v>560</v>
      </c>
      <c r="G19" s="49">
        <v>13513</v>
      </c>
      <c r="H19" s="49">
        <v>12814</v>
      </c>
      <c r="I19" s="49">
        <v>5796.0347537688413</v>
      </c>
      <c r="J19" s="49">
        <v>7694.4350178571422</v>
      </c>
      <c r="K19" s="49">
        <v>426.77825649374654</v>
      </c>
      <c r="L19" s="49">
        <v>336.26374356172931</v>
      </c>
      <c r="M19" s="38">
        <v>7.3632798046325762E-2</v>
      </c>
      <c r="N19" s="38">
        <v>4.3702200717964726E-2</v>
      </c>
    </row>
    <row r="20" spans="1:14" s="6" customFormat="1" ht="12.75" customHeight="1" x14ac:dyDescent="0.2">
      <c r="A20" s="10" t="s">
        <v>15</v>
      </c>
      <c r="B20" s="16" t="s">
        <v>38</v>
      </c>
      <c r="C20" s="49">
        <v>2019359.7400000005</v>
      </c>
      <c r="D20" s="49">
        <v>3272895.2299999995</v>
      </c>
      <c r="E20" s="49">
        <v>220</v>
      </c>
      <c r="F20" s="49">
        <v>287</v>
      </c>
      <c r="G20" s="49">
        <v>6172</v>
      </c>
      <c r="H20" s="49">
        <v>17769</v>
      </c>
      <c r="I20" s="49">
        <v>9178.9079090909108</v>
      </c>
      <c r="J20" s="49">
        <v>11403.816132404179</v>
      </c>
      <c r="K20" s="49">
        <v>327.18077446532737</v>
      </c>
      <c r="L20" s="49">
        <v>184.19130114243904</v>
      </c>
      <c r="M20" s="38">
        <v>3.5644847699287101E-2</v>
      </c>
      <c r="N20" s="38">
        <v>1.6151724914176376E-2</v>
      </c>
    </row>
    <row r="21" spans="1:14" s="6" customFormat="1" ht="12.75" customHeight="1" x14ac:dyDescent="0.2">
      <c r="A21" s="10" t="s">
        <v>16</v>
      </c>
      <c r="B21" s="16" t="s">
        <v>39</v>
      </c>
      <c r="C21" s="49">
        <v>9869429.0199999902</v>
      </c>
      <c r="D21" s="49">
        <v>7518934.2700000014</v>
      </c>
      <c r="E21" s="49">
        <v>814</v>
      </c>
      <c r="F21" s="49">
        <v>517</v>
      </c>
      <c r="G21" s="49">
        <v>25015</v>
      </c>
      <c r="H21" s="49">
        <v>30696</v>
      </c>
      <c r="I21" s="49">
        <v>12124.605675675664</v>
      </c>
      <c r="J21" s="49">
        <v>14543.393172147005</v>
      </c>
      <c r="K21" s="49">
        <v>394.54043653807679</v>
      </c>
      <c r="L21" s="49">
        <v>244.94834082616632</v>
      </c>
      <c r="M21" s="38">
        <v>3.2540475714571256E-2</v>
      </c>
      <c r="N21" s="38">
        <v>1.6842585353140475E-2</v>
      </c>
    </row>
    <row r="22" spans="1:14" s="6" customFormat="1" ht="12.75" customHeight="1" x14ac:dyDescent="0.2">
      <c r="A22" s="10" t="s">
        <v>17</v>
      </c>
      <c r="B22" s="16" t="s">
        <v>40</v>
      </c>
      <c r="C22" s="49">
        <v>655807.00999999989</v>
      </c>
      <c r="D22" s="49">
        <v>893647.78999999969</v>
      </c>
      <c r="E22" s="49">
        <v>126</v>
      </c>
      <c r="F22" s="49">
        <v>81</v>
      </c>
      <c r="G22" s="49">
        <v>2056</v>
      </c>
      <c r="H22" s="49">
        <v>2347</v>
      </c>
      <c r="I22" s="49">
        <v>5204.8175396825391</v>
      </c>
      <c r="J22" s="49">
        <v>11032.688765432094</v>
      </c>
      <c r="K22" s="49">
        <v>318.97228112840463</v>
      </c>
      <c r="L22" s="49">
        <v>380.76173412867479</v>
      </c>
      <c r="M22" s="38">
        <v>6.1284046692607001E-2</v>
      </c>
      <c r="N22" s="38">
        <v>3.4512143161482746E-2</v>
      </c>
    </row>
    <row r="23" spans="1:14" s="6" customFormat="1" ht="12.75" customHeight="1" x14ac:dyDescent="0.2">
      <c r="A23" s="10" t="s">
        <v>18</v>
      </c>
      <c r="B23" s="16" t="s">
        <v>41</v>
      </c>
      <c r="C23" s="49">
        <v>6745481.7600000007</v>
      </c>
      <c r="D23" s="49">
        <v>7486522.9500000095</v>
      </c>
      <c r="E23" s="49">
        <v>745</v>
      </c>
      <c r="F23" s="49">
        <v>573</v>
      </c>
      <c r="G23" s="49">
        <v>23969</v>
      </c>
      <c r="H23" s="49">
        <v>30829</v>
      </c>
      <c r="I23" s="49">
        <v>9054.3379328859064</v>
      </c>
      <c r="J23" s="49">
        <v>13065.485078534048</v>
      </c>
      <c r="K23" s="49">
        <v>281.42524761149821</v>
      </c>
      <c r="L23" s="49">
        <v>242.84027863375425</v>
      </c>
      <c r="M23" s="38">
        <v>3.108181400976261E-2</v>
      </c>
      <c r="N23" s="38">
        <v>1.8586395925913914E-2</v>
      </c>
    </row>
    <row r="24" spans="1:14" s="6" customFormat="1" ht="12.75" customHeight="1" x14ac:dyDescent="0.2">
      <c r="A24" s="10" t="s">
        <v>19</v>
      </c>
      <c r="B24" s="16" t="s">
        <v>42</v>
      </c>
      <c r="C24" s="49">
        <v>9701033.859999992</v>
      </c>
      <c r="D24" s="49">
        <v>6775870.4200000046</v>
      </c>
      <c r="E24" s="49">
        <v>2273</v>
      </c>
      <c r="F24" s="49">
        <v>984</v>
      </c>
      <c r="G24" s="49">
        <v>21553</v>
      </c>
      <c r="H24" s="49">
        <v>28882</v>
      </c>
      <c r="I24" s="49">
        <v>4267.942745270564</v>
      </c>
      <c r="J24" s="49">
        <v>6886.0471747967522</v>
      </c>
      <c r="K24" s="49">
        <v>450.10132510555337</v>
      </c>
      <c r="L24" s="49">
        <v>234.60530503427756</v>
      </c>
      <c r="M24" s="38">
        <v>0.10546095671136269</v>
      </c>
      <c r="N24" s="38">
        <v>3.4069662765736447E-2</v>
      </c>
    </row>
    <row r="25" spans="1:14" s="6" customFormat="1" ht="12.75" customHeight="1" x14ac:dyDescent="0.2">
      <c r="A25" s="10" t="s">
        <v>20</v>
      </c>
      <c r="B25" s="79" t="s">
        <v>55</v>
      </c>
      <c r="C25" s="49">
        <v>5444214.1700000074</v>
      </c>
      <c r="D25" s="49">
        <v>6980920.6700000027</v>
      </c>
      <c r="E25" s="49">
        <v>788</v>
      </c>
      <c r="F25" s="49">
        <v>657</v>
      </c>
      <c r="G25" s="49">
        <v>28939</v>
      </c>
      <c r="H25" s="49">
        <v>28613</v>
      </c>
      <c r="I25" s="49">
        <v>6908.9012309644768</v>
      </c>
      <c r="J25" s="49">
        <v>10625.450030441405</v>
      </c>
      <c r="K25" s="49">
        <v>188.12723902000786</v>
      </c>
      <c r="L25" s="49">
        <v>243.97723657078959</v>
      </c>
      <c r="M25" s="38">
        <v>2.7229690037665434E-2</v>
      </c>
      <c r="N25" s="38">
        <v>2.2961590885261944E-2</v>
      </c>
    </row>
    <row r="26" spans="1:14" s="6" customFormat="1" ht="12.75" customHeight="1" x14ac:dyDescent="0.2">
      <c r="A26" s="10" t="s">
        <v>21</v>
      </c>
      <c r="B26" s="79" t="s">
        <v>56</v>
      </c>
      <c r="C26" s="49">
        <v>971748.39000000025</v>
      </c>
      <c r="D26" s="49">
        <v>524173.24000000005</v>
      </c>
      <c r="E26" s="49">
        <v>113</v>
      </c>
      <c r="F26" s="49">
        <v>45</v>
      </c>
      <c r="G26" s="49">
        <v>3980</v>
      </c>
      <c r="H26" s="49">
        <v>3198</v>
      </c>
      <c r="I26" s="49">
        <v>8599.5432743362853</v>
      </c>
      <c r="J26" s="49">
        <v>11648.294222222223</v>
      </c>
      <c r="K26" s="49">
        <v>244.15788693467343</v>
      </c>
      <c r="L26" s="49">
        <v>163.90657911194498</v>
      </c>
      <c r="M26" s="38">
        <v>2.8391959798994976E-2</v>
      </c>
      <c r="N26" s="38">
        <v>1.4071294559099437E-2</v>
      </c>
    </row>
    <row r="27" spans="1:14" s="6" customFormat="1" ht="12.75" customHeight="1" x14ac:dyDescent="0.2">
      <c r="A27" s="10" t="s">
        <v>22</v>
      </c>
      <c r="B27" s="79" t="s">
        <v>43</v>
      </c>
      <c r="C27" s="49">
        <v>24871969.439999949</v>
      </c>
      <c r="D27" s="49">
        <v>6856599.04</v>
      </c>
      <c r="E27" s="49">
        <v>3333</v>
      </c>
      <c r="F27" s="49">
        <v>932</v>
      </c>
      <c r="G27" s="49">
        <v>37741</v>
      </c>
      <c r="H27" s="49">
        <v>13421</v>
      </c>
      <c r="I27" s="49">
        <v>7462.3370657065552</v>
      </c>
      <c r="J27" s="49">
        <v>7356.8659227467815</v>
      </c>
      <c r="K27" s="49">
        <v>659.01723430751565</v>
      </c>
      <c r="L27" s="49">
        <v>510.88585351315106</v>
      </c>
      <c r="M27" s="38">
        <v>8.8312445351209565E-2</v>
      </c>
      <c r="N27" s="38">
        <v>6.9443409581998364E-2</v>
      </c>
    </row>
    <row r="28" spans="1:14" s="6" customFormat="1" ht="12.75" customHeight="1" x14ac:dyDescent="0.2">
      <c r="A28" s="10" t="s">
        <v>25</v>
      </c>
      <c r="B28" s="79" t="s">
        <v>44</v>
      </c>
      <c r="C28" s="49">
        <v>537426.94000000006</v>
      </c>
      <c r="D28" s="49">
        <v>647876.3899999999</v>
      </c>
      <c r="E28" s="49">
        <v>63</v>
      </c>
      <c r="F28" s="49">
        <v>66</v>
      </c>
      <c r="G28" s="49">
        <v>1490</v>
      </c>
      <c r="H28" s="49">
        <v>2101</v>
      </c>
      <c r="I28" s="49">
        <v>8530.5863492063509</v>
      </c>
      <c r="J28" s="49">
        <v>9816.3089393939372</v>
      </c>
      <c r="K28" s="49">
        <v>360.68922147651011</v>
      </c>
      <c r="L28" s="49">
        <v>308.36572584483577</v>
      </c>
      <c r="M28" s="38">
        <v>4.2281879194630875E-2</v>
      </c>
      <c r="N28" s="38">
        <v>3.1413612565445025E-2</v>
      </c>
    </row>
    <row r="29" spans="1:14" s="6" customFormat="1" ht="12.75" customHeight="1" x14ac:dyDescent="0.2">
      <c r="A29" s="10" t="s">
        <v>26</v>
      </c>
      <c r="B29" s="79" t="s">
        <v>45</v>
      </c>
      <c r="C29" s="49">
        <v>1876596.9299999992</v>
      </c>
      <c r="D29" s="49">
        <v>822001.00000000023</v>
      </c>
      <c r="E29" s="49">
        <v>291</v>
      </c>
      <c r="F29" s="49">
        <v>83</v>
      </c>
      <c r="G29" s="49">
        <v>6107</v>
      </c>
      <c r="H29" s="49">
        <v>2492</v>
      </c>
      <c r="I29" s="49">
        <v>6448.7867010309255</v>
      </c>
      <c r="J29" s="49">
        <v>9903.6265060240985</v>
      </c>
      <c r="K29" s="49">
        <v>307.28621745537896</v>
      </c>
      <c r="L29" s="49">
        <v>329.85593900481553</v>
      </c>
      <c r="M29" s="38">
        <v>4.7650237432454563E-2</v>
      </c>
      <c r="N29" s="38">
        <v>3.330658105939005E-2</v>
      </c>
    </row>
    <row r="30" spans="1:14" s="6" customFormat="1" ht="23.25" customHeight="1" x14ac:dyDescent="0.2">
      <c r="A30" s="10" t="s">
        <v>27</v>
      </c>
      <c r="B30" s="16" t="s">
        <v>46</v>
      </c>
      <c r="C30" s="49">
        <v>5129537.140000009</v>
      </c>
      <c r="D30" s="49">
        <v>196965.08</v>
      </c>
      <c r="E30" s="49">
        <v>3176</v>
      </c>
      <c r="F30" s="49">
        <v>34</v>
      </c>
      <c r="G30" s="49">
        <v>6075</v>
      </c>
      <c r="H30" s="49">
        <v>314</v>
      </c>
      <c r="I30" s="49">
        <v>1615.0935579345116</v>
      </c>
      <c r="J30" s="49">
        <v>5793.0905882352936</v>
      </c>
      <c r="K30" s="49">
        <v>844.3682534979439</v>
      </c>
      <c r="L30" s="49">
        <v>627.27732484076432</v>
      </c>
      <c r="M30" s="38">
        <v>0.52279835390946505</v>
      </c>
      <c r="N30" s="38">
        <v>0.10828025477707007</v>
      </c>
    </row>
    <row r="31" spans="1:14" s="6" customFormat="1" ht="12.75" customHeight="1" x14ac:dyDescent="0.2">
      <c r="A31" s="10" t="s">
        <v>28</v>
      </c>
      <c r="B31" s="79" t="s">
        <v>47</v>
      </c>
      <c r="C31" s="49">
        <v>337790.60000000003</v>
      </c>
      <c r="D31" s="49">
        <v>107575.8</v>
      </c>
      <c r="E31" s="49">
        <v>22</v>
      </c>
      <c r="F31" s="49">
        <v>7</v>
      </c>
      <c r="G31" s="49">
        <v>609</v>
      </c>
      <c r="H31" s="49">
        <v>319</v>
      </c>
      <c r="I31" s="49">
        <v>15354.118181818183</v>
      </c>
      <c r="J31" s="49">
        <v>15367.971428571429</v>
      </c>
      <c r="K31" s="49">
        <v>554.66436781609207</v>
      </c>
      <c r="L31" s="49">
        <v>337.2282131661442</v>
      </c>
      <c r="M31" s="38">
        <v>3.6124794745484398E-2</v>
      </c>
      <c r="N31" s="38">
        <v>2.1943573667711599E-2</v>
      </c>
    </row>
    <row r="32" spans="1:14" s="6" customFormat="1" ht="12.75" customHeight="1" x14ac:dyDescent="0.2">
      <c r="A32" s="10" t="s">
        <v>54</v>
      </c>
      <c r="B32" s="16" t="s">
        <v>48</v>
      </c>
      <c r="C32" s="49">
        <v>1696900.5600000005</v>
      </c>
      <c r="D32" s="49">
        <v>2816743.6200000015</v>
      </c>
      <c r="E32" s="49">
        <v>326</v>
      </c>
      <c r="F32" s="49">
        <v>210</v>
      </c>
      <c r="G32" s="49">
        <v>7392</v>
      </c>
      <c r="H32" s="49">
        <v>11544</v>
      </c>
      <c r="I32" s="49">
        <v>5205.2164417177928</v>
      </c>
      <c r="J32" s="49">
        <v>13413.064857142865</v>
      </c>
      <c r="K32" s="49">
        <v>229.55905844155851</v>
      </c>
      <c r="L32" s="49">
        <v>244.00066008316023</v>
      </c>
      <c r="M32" s="38">
        <v>4.41017316017316E-2</v>
      </c>
      <c r="N32" s="38">
        <v>1.8191268191268192E-2</v>
      </c>
    </row>
    <row r="33" spans="1:14" s="6" customFormat="1" ht="12.75" customHeight="1" x14ac:dyDescent="0.2">
      <c r="A33" s="11" t="s">
        <v>0</v>
      </c>
      <c r="B33" s="11"/>
      <c r="C33" s="50">
        <v>95078374.089999944</v>
      </c>
      <c r="D33" s="50">
        <v>134693027.31000003</v>
      </c>
      <c r="E33" s="50">
        <v>16501</v>
      </c>
      <c r="F33" s="50">
        <v>15757</v>
      </c>
      <c r="G33" s="50">
        <v>229829</v>
      </c>
      <c r="H33" s="50">
        <v>337955</v>
      </c>
      <c r="I33" s="50">
        <v>5761.9764917277707</v>
      </c>
      <c r="J33" s="50">
        <v>8548.1390689852142</v>
      </c>
      <c r="K33" s="50">
        <v>413.69180603840221</v>
      </c>
      <c r="L33" s="50">
        <v>398.55314260774372</v>
      </c>
      <c r="M33" s="82">
        <v>7.1796857663741304E-2</v>
      </c>
      <c r="N33" s="82">
        <v>4.6624550605849892E-2</v>
      </c>
    </row>
    <row r="34" spans="1:14" s="6" customFormat="1" ht="11.25" x14ac:dyDescent="0.2">
      <c r="C34" s="51"/>
      <c r="D34" s="51"/>
      <c r="E34" s="51"/>
      <c r="F34" s="51"/>
      <c r="G34" s="51"/>
      <c r="H34" s="51"/>
      <c r="I34" s="51"/>
      <c r="J34" s="51"/>
      <c r="K34" s="51"/>
      <c r="L34" s="51"/>
    </row>
    <row r="35" spans="1:14" ht="12.75" x14ac:dyDescent="0.2">
      <c r="A35" s="70" t="s">
        <v>57</v>
      </c>
      <c r="B35" s="71"/>
      <c r="M35" s="20"/>
      <c r="N35" s="20"/>
    </row>
    <row r="36" spans="1:14" ht="12.75" x14ac:dyDescent="0.2">
      <c r="A36" s="70" t="s">
        <v>89</v>
      </c>
      <c r="B36" s="71"/>
      <c r="M36" s="20"/>
      <c r="N36" s="20"/>
    </row>
    <row r="37" spans="1:14" x14ac:dyDescent="0.2">
      <c r="A37" s="72"/>
      <c r="B37" s="7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88"/>
  <sheetViews>
    <sheetView workbookViewId="0">
      <selection activeCell="N15" sqref="N15"/>
    </sheetView>
  </sheetViews>
  <sheetFormatPr baseColWidth="10" defaultColWidth="11.42578125" defaultRowHeight="12" x14ac:dyDescent="0.2"/>
  <cols>
    <col min="1" max="1" width="6.42578125" style="1" customWidth="1"/>
    <col min="2" max="2" width="52.42578125" style="1"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1" customWidth="1"/>
    <col min="15" max="16384" width="11.42578125" style="1"/>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90</v>
      </c>
      <c r="B3" s="5"/>
      <c r="C3" s="43"/>
      <c r="D3" s="44"/>
      <c r="E3" s="44"/>
      <c r="F3" s="45"/>
      <c r="I3" s="42"/>
      <c r="J3" s="42"/>
      <c r="K3" s="42"/>
      <c r="L3" s="42"/>
    </row>
    <row r="4" spans="1:14" ht="11.1" customHeight="1" x14ac:dyDescent="0.2">
      <c r="A4" s="5" t="s">
        <v>88</v>
      </c>
      <c r="B4" s="5"/>
      <c r="C4" s="43"/>
      <c r="D4" s="44"/>
      <c r="E4" s="44"/>
      <c r="F4" s="45"/>
      <c r="I4" s="42"/>
      <c r="J4" s="42"/>
      <c r="K4" s="42"/>
      <c r="L4" s="42"/>
    </row>
    <row r="5" spans="1:14" ht="11.1" customHeight="1" x14ac:dyDescent="0.2">
      <c r="A5" s="5" t="s">
        <v>91</v>
      </c>
      <c r="B5" s="5"/>
      <c r="C5" s="44"/>
      <c r="D5" s="44"/>
      <c r="E5" s="44"/>
      <c r="F5" s="45"/>
      <c r="I5" s="42"/>
      <c r="J5" s="42"/>
      <c r="K5" s="42"/>
      <c r="L5" s="42"/>
    </row>
    <row r="6" spans="1:14" s="2" customFormat="1" ht="95.25" customHeight="1" x14ac:dyDescent="0.2">
      <c r="A6" s="90" t="s">
        <v>92</v>
      </c>
      <c r="B6" s="90"/>
      <c r="C6" s="90"/>
      <c r="D6" s="90"/>
      <c r="E6" s="90"/>
      <c r="F6" s="90"/>
      <c r="G6" s="90"/>
      <c r="H6" s="90"/>
      <c r="I6" s="90"/>
      <c r="J6" s="90"/>
      <c r="K6" s="90"/>
      <c r="L6" s="90"/>
    </row>
    <row r="7" spans="1:14" s="2" customFormat="1" ht="12.6" customHeight="1" x14ac:dyDescent="0.2">
      <c r="A7" s="4"/>
      <c r="B7" s="4"/>
      <c r="C7" s="47"/>
      <c r="D7" s="47"/>
      <c r="E7" s="47"/>
      <c r="F7" s="47"/>
      <c r="G7" s="47"/>
      <c r="H7" s="47"/>
      <c r="I7" s="47"/>
      <c r="J7" s="47"/>
      <c r="K7" s="47"/>
      <c r="L7" s="47"/>
    </row>
    <row r="8" spans="1:14" s="6" customFormat="1" ht="23.25" customHeight="1" x14ac:dyDescent="0.2">
      <c r="A8" s="7" t="s">
        <v>3</v>
      </c>
      <c r="B8" s="9" t="s">
        <v>4</v>
      </c>
      <c r="C8" s="92" t="s">
        <v>5</v>
      </c>
      <c r="D8" s="93"/>
      <c r="E8" s="92" t="s">
        <v>52</v>
      </c>
      <c r="F8" s="94"/>
      <c r="G8" s="92" t="s">
        <v>23</v>
      </c>
      <c r="H8" s="94"/>
      <c r="I8" s="92" t="s">
        <v>53</v>
      </c>
      <c r="J8" s="94"/>
      <c r="K8" s="104" t="s">
        <v>24</v>
      </c>
      <c r="L8" s="105"/>
      <c r="M8" s="97" t="s">
        <v>79</v>
      </c>
      <c r="N8" s="98"/>
    </row>
    <row r="9" spans="1:14" s="6"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6" customFormat="1" ht="12" customHeight="1" x14ac:dyDescent="0.2">
      <c r="A10" s="14"/>
      <c r="B10" s="14"/>
      <c r="C10" s="101">
        <v>2022</v>
      </c>
      <c r="D10" s="102"/>
      <c r="E10" s="102"/>
      <c r="F10" s="102"/>
      <c r="G10" s="102"/>
      <c r="H10" s="102"/>
      <c r="I10" s="102"/>
      <c r="J10" s="102"/>
      <c r="K10" s="102"/>
      <c r="L10" s="102"/>
      <c r="M10" s="102"/>
      <c r="N10" s="103"/>
    </row>
    <row r="11" spans="1:14" s="6" customFormat="1" ht="12.75" customHeight="1" x14ac:dyDescent="0.2">
      <c r="A11" s="12" t="s">
        <v>6</v>
      </c>
      <c r="B11" s="81" t="s">
        <v>29</v>
      </c>
      <c r="C11" s="49">
        <v>217473.48000000004</v>
      </c>
      <c r="D11" s="49">
        <v>721191.06</v>
      </c>
      <c r="E11" s="49">
        <v>49</v>
      </c>
      <c r="F11" s="49">
        <v>112</v>
      </c>
      <c r="G11" s="49">
        <v>1091</v>
      </c>
      <c r="H11" s="49">
        <v>3017</v>
      </c>
      <c r="I11" s="49">
        <v>4438.2342857142867</v>
      </c>
      <c r="J11" s="49">
        <v>6439.2058928571432</v>
      </c>
      <c r="K11" s="49">
        <v>199.33407882676448</v>
      </c>
      <c r="L11" s="49">
        <v>239.04244613854826</v>
      </c>
      <c r="M11" s="38">
        <v>4.4912923923006415E-2</v>
      </c>
      <c r="N11" s="38">
        <v>3.7122969837587005E-2</v>
      </c>
    </row>
    <row r="12" spans="1:14" s="6" customFormat="1" ht="12.75" customHeight="1" x14ac:dyDescent="0.2">
      <c r="A12" s="10" t="s">
        <v>7</v>
      </c>
      <c r="B12" s="16" t="s">
        <v>30</v>
      </c>
      <c r="C12" s="49">
        <v>4713.74</v>
      </c>
      <c r="D12" s="49">
        <v>163179.86000000002</v>
      </c>
      <c r="E12" s="49" t="s">
        <v>76</v>
      </c>
      <c r="F12" s="49" t="s">
        <v>94</v>
      </c>
      <c r="G12" s="49">
        <v>29</v>
      </c>
      <c r="H12" s="49">
        <v>280</v>
      </c>
      <c r="I12" s="49" t="s">
        <v>77</v>
      </c>
      <c r="J12" s="76" t="s">
        <v>77</v>
      </c>
      <c r="K12" s="49">
        <v>162.54275862068965</v>
      </c>
      <c r="L12" s="49">
        <v>582.78521428571435</v>
      </c>
      <c r="M12" s="38" t="s">
        <v>78</v>
      </c>
      <c r="N12" s="76" t="s">
        <v>77</v>
      </c>
    </row>
    <row r="13" spans="1:14" s="6" customFormat="1" ht="12.75" customHeight="1" x14ac:dyDescent="0.2">
      <c r="A13" s="10" t="s">
        <v>8</v>
      </c>
      <c r="B13" s="16" t="s">
        <v>31</v>
      </c>
      <c r="C13" s="49">
        <v>3918987.8099999991</v>
      </c>
      <c r="D13" s="49">
        <v>19228134.050000031</v>
      </c>
      <c r="E13" s="49">
        <v>664</v>
      </c>
      <c r="F13" s="49">
        <v>2759</v>
      </c>
      <c r="G13" s="49">
        <v>6617</v>
      </c>
      <c r="H13" s="49">
        <v>28856</v>
      </c>
      <c r="I13" s="49">
        <v>5902.0900753012038</v>
      </c>
      <c r="J13" s="49">
        <v>6969.2403225806565</v>
      </c>
      <c r="K13" s="49">
        <v>592.26051231675967</v>
      </c>
      <c r="L13" s="49">
        <v>666.34786699473352</v>
      </c>
      <c r="M13" s="38">
        <v>0.10034758954208856</v>
      </c>
      <c r="N13" s="38">
        <v>9.561269753257555E-2</v>
      </c>
    </row>
    <row r="14" spans="1:14" s="6" customFormat="1" ht="12.75" customHeight="1" x14ac:dyDescent="0.2">
      <c r="A14" s="10" t="s">
        <v>9</v>
      </c>
      <c r="B14" s="16" t="s">
        <v>32</v>
      </c>
      <c r="C14" s="49">
        <v>295231.82999999996</v>
      </c>
      <c r="D14" s="49">
        <v>832329.68999999983</v>
      </c>
      <c r="E14" s="49">
        <v>37</v>
      </c>
      <c r="F14" s="49">
        <v>79</v>
      </c>
      <c r="G14" s="49">
        <v>339</v>
      </c>
      <c r="H14" s="49">
        <v>1706</v>
      </c>
      <c r="I14" s="49">
        <v>7979.2386486486475</v>
      </c>
      <c r="J14" s="49">
        <v>10535.818860759491</v>
      </c>
      <c r="K14" s="49">
        <v>870.89035398230078</v>
      </c>
      <c r="L14" s="49">
        <v>487.88375732708079</v>
      </c>
      <c r="M14" s="38">
        <v>0.10914454277286136</v>
      </c>
      <c r="N14" s="38">
        <v>4.6307151230949591E-2</v>
      </c>
    </row>
    <row r="15" spans="1:14" s="6" customFormat="1" ht="23.25" customHeight="1" x14ac:dyDescent="0.2">
      <c r="A15" s="10" t="s">
        <v>10</v>
      </c>
      <c r="B15" s="16" t="s">
        <v>35</v>
      </c>
      <c r="C15" s="49">
        <v>157772.70999999996</v>
      </c>
      <c r="D15" s="49">
        <v>1547290.8800000001</v>
      </c>
      <c r="E15" s="49" t="s">
        <v>94</v>
      </c>
      <c r="F15" s="49" t="s">
        <v>98</v>
      </c>
      <c r="G15" s="49">
        <v>309</v>
      </c>
      <c r="H15" s="49">
        <v>1855</v>
      </c>
      <c r="I15" s="49" t="s">
        <v>77</v>
      </c>
      <c r="J15" s="76" t="s">
        <v>77</v>
      </c>
      <c r="K15" s="49">
        <v>510.59129449838173</v>
      </c>
      <c r="L15" s="49">
        <v>834.1190727762804</v>
      </c>
      <c r="M15" s="38" t="s">
        <v>69</v>
      </c>
      <c r="N15" s="76" t="s">
        <v>77</v>
      </c>
    </row>
    <row r="16" spans="1:14" s="6" customFormat="1" ht="12.75" customHeight="1" x14ac:dyDescent="0.2">
      <c r="A16" s="10" t="s">
        <v>11</v>
      </c>
      <c r="B16" s="16" t="s">
        <v>33</v>
      </c>
      <c r="C16" s="49">
        <v>2214175.7599999998</v>
      </c>
      <c r="D16" s="49">
        <v>36825896.009999976</v>
      </c>
      <c r="E16" s="49">
        <v>378</v>
      </c>
      <c r="F16" s="49">
        <v>5134</v>
      </c>
      <c r="G16" s="49">
        <v>5259</v>
      </c>
      <c r="H16" s="49">
        <v>53305</v>
      </c>
      <c r="I16" s="49">
        <v>5857.6078306878298</v>
      </c>
      <c r="J16" s="49">
        <v>7172.9442948967617</v>
      </c>
      <c r="K16" s="49">
        <v>421.02600494390566</v>
      </c>
      <c r="L16" s="49">
        <v>690.85256561298149</v>
      </c>
      <c r="M16" s="38">
        <v>7.1876782658300054E-2</v>
      </c>
      <c r="N16" s="38">
        <v>9.6313666635400058E-2</v>
      </c>
    </row>
    <row r="17" spans="1:14" s="6" customFormat="1" ht="12.75" customHeight="1" x14ac:dyDescent="0.2">
      <c r="A17" s="10" t="s">
        <v>12</v>
      </c>
      <c r="B17" s="16" t="s">
        <v>34</v>
      </c>
      <c r="C17" s="49">
        <v>13376558.730000027</v>
      </c>
      <c r="D17" s="49">
        <v>15978631.950000001</v>
      </c>
      <c r="E17" s="49">
        <v>2369</v>
      </c>
      <c r="F17" s="49">
        <v>2358</v>
      </c>
      <c r="G17" s="49">
        <v>27428</v>
      </c>
      <c r="H17" s="49">
        <v>34903</v>
      </c>
      <c r="I17" s="49">
        <v>5646.5000970873898</v>
      </c>
      <c r="J17" s="49">
        <v>6776.3494274809163</v>
      </c>
      <c r="K17" s="49">
        <v>487.69719738952989</v>
      </c>
      <c r="L17" s="49">
        <v>457.80110448958544</v>
      </c>
      <c r="M17" s="38">
        <v>8.6371591074814055E-2</v>
      </c>
      <c r="N17" s="38">
        <v>6.7558662579147929E-2</v>
      </c>
    </row>
    <row r="18" spans="1:14" s="6" customFormat="1" ht="12.75" customHeight="1" x14ac:dyDescent="0.2">
      <c r="A18" s="10" t="s">
        <v>13</v>
      </c>
      <c r="B18" s="16" t="s">
        <v>36</v>
      </c>
      <c r="C18" s="49">
        <v>2646031.5599999963</v>
      </c>
      <c r="D18" s="49">
        <v>18495396.609999992</v>
      </c>
      <c r="E18" s="49">
        <v>377</v>
      </c>
      <c r="F18" s="49">
        <v>2404</v>
      </c>
      <c r="G18" s="49">
        <v>5259</v>
      </c>
      <c r="H18" s="49">
        <v>32325</v>
      </c>
      <c r="I18" s="49">
        <v>7018.6513527851357</v>
      </c>
      <c r="J18" s="49">
        <v>7693.592599833607</v>
      </c>
      <c r="K18" s="49">
        <v>503.14347974900102</v>
      </c>
      <c r="L18" s="49">
        <v>572.17004207269895</v>
      </c>
      <c r="M18" s="38">
        <v>7.1686632439627307E-2</v>
      </c>
      <c r="N18" s="38">
        <v>7.4369682907965973E-2</v>
      </c>
    </row>
    <row r="19" spans="1:14" s="6" customFormat="1" ht="12.75" customHeight="1" x14ac:dyDescent="0.2">
      <c r="A19" s="10" t="s">
        <v>14</v>
      </c>
      <c r="B19" s="16" t="s">
        <v>37</v>
      </c>
      <c r="C19" s="49">
        <v>6430470.6999999927</v>
      </c>
      <c r="D19" s="49">
        <v>4762284.67</v>
      </c>
      <c r="E19" s="49">
        <v>1219</v>
      </c>
      <c r="F19" s="49">
        <v>664</v>
      </c>
      <c r="G19" s="49">
        <v>14620</v>
      </c>
      <c r="H19" s="49">
        <v>13913</v>
      </c>
      <c r="I19" s="49">
        <v>5275.2015586546286</v>
      </c>
      <c r="J19" s="49">
        <v>7172.1154668674699</v>
      </c>
      <c r="K19" s="49">
        <v>439.84067715458229</v>
      </c>
      <c r="L19" s="49">
        <v>342.290280313376</v>
      </c>
      <c r="M19" s="38">
        <v>8.3378932968536254E-2</v>
      </c>
      <c r="N19" s="38">
        <v>4.7725149141091064E-2</v>
      </c>
    </row>
    <row r="20" spans="1:14" s="6" customFormat="1" ht="12.75" customHeight="1" x14ac:dyDescent="0.2">
      <c r="A20" s="10" t="s">
        <v>15</v>
      </c>
      <c r="B20" s="16" t="s">
        <v>38</v>
      </c>
      <c r="C20" s="49">
        <v>2152130.1599999992</v>
      </c>
      <c r="D20" s="49">
        <v>3935888.9600000009</v>
      </c>
      <c r="E20" s="49">
        <v>278</v>
      </c>
      <c r="F20" s="49">
        <v>403</v>
      </c>
      <c r="G20" s="49">
        <v>6499</v>
      </c>
      <c r="H20" s="49">
        <v>18307</v>
      </c>
      <c r="I20" s="49">
        <v>7741.4753956834502</v>
      </c>
      <c r="J20" s="49">
        <v>9766.4738461538491</v>
      </c>
      <c r="K20" s="49">
        <v>331.14789352208021</v>
      </c>
      <c r="L20" s="49">
        <v>214.99366144097891</v>
      </c>
      <c r="M20" s="38">
        <v>4.2775811663332823E-2</v>
      </c>
      <c r="N20" s="38">
        <v>2.2013437482930026E-2</v>
      </c>
    </row>
    <row r="21" spans="1:14" s="6" customFormat="1" ht="12.75" customHeight="1" x14ac:dyDescent="0.2">
      <c r="A21" s="10" t="s">
        <v>16</v>
      </c>
      <c r="B21" s="16" t="s">
        <v>39</v>
      </c>
      <c r="C21" s="49">
        <v>11667868.929999992</v>
      </c>
      <c r="D21" s="49">
        <v>8268206.919999999</v>
      </c>
      <c r="E21" s="49">
        <v>1057</v>
      </c>
      <c r="F21" s="49">
        <v>627</v>
      </c>
      <c r="G21" s="49">
        <v>25990</v>
      </c>
      <c r="H21" s="49">
        <v>31714</v>
      </c>
      <c r="I21" s="49">
        <v>11038.665023651838</v>
      </c>
      <c r="J21" s="49">
        <v>13186.932886762359</v>
      </c>
      <c r="K21" s="49">
        <v>448.93685763755263</v>
      </c>
      <c r="L21" s="49">
        <v>260.71157596014376</v>
      </c>
      <c r="M21" s="38">
        <v>4.0669488264717196E-2</v>
      </c>
      <c r="N21" s="38">
        <v>1.9770448382417861E-2</v>
      </c>
    </row>
    <row r="22" spans="1:14" s="6" customFormat="1" ht="12.75" customHeight="1" x14ac:dyDescent="0.2">
      <c r="A22" s="10" t="s">
        <v>17</v>
      </c>
      <c r="B22" s="16" t="s">
        <v>40</v>
      </c>
      <c r="C22" s="49">
        <v>880227.45000000042</v>
      </c>
      <c r="D22" s="49">
        <v>863234.05</v>
      </c>
      <c r="E22" s="49">
        <v>149</v>
      </c>
      <c r="F22" s="49">
        <v>87</v>
      </c>
      <c r="G22" s="49">
        <v>2123</v>
      </c>
      <c r="H22" s="49">
        <v>2421</v>
      </c>
      <c r="I22" s="49">
        <v>5907.5667785234928</v>
      </c>
      <c r="J22" s="49">
        <v>9922.230459770115</v>
      </c>
      <c r="K22" s="49">
        <v>414.61490814884615</v>
      </c>
      <c r="L22" s="49">
        <v>356.56094589012804</v>
      </c>
      <c r="M22" s="38">
        <v>7.0183702308054638E-2</v>
      </c>
      <c r="N22" s="38">
        <v>3.5935563816604711E-2</v>
      </c>
    </row>
    <row r="23" spans="1:14" s="6" customFormat="1" ht="12.75" customHeight="1" x14ac:dyDescent="0.2">
      <c r="A23" s="10" t="s">
        <v>18</v>
      </c>
      <c r="B23" s="16" t="s">
        <v>41</v>
      </c>
      <c r="C23" s="49">
        <v>7872472.2599999998</v>
      </c>
      <c r="D23" s="49">
        <v>7872149.3500000015</v>
      </c>
      <c r="E23" s="49">
        <v>914</v>
      </c>
      <c r="F23" s="49">
        <v>694</v>
      </c>
      <c r="G23" s="49">
        <v>25797</v>
      </c>
      <c r="H23" s="49">
        <v>32926</v>
      </c>
      <c r="I23" s="49">
        <v>8613.2081619256023</v>
      </c>
      <c r="J23" s="49">
        <v>11343.154682997121</v>
      </c>
      <c r="K23" s="49">
        <v>305.17006861262939</v>
      </c>
      <c r="L23" s="49">
        <v>239.08611279839644</v>
      </c>
      <c r="M23" s="38">
        <v>3.5430476411985892E-2</v>
      </c>
      <c r="N23" s="38">
        <v>2.1077567879487336E-2</v>
      </c>
    </row>
    <row r="24" spans="1:14" s="6" customFormat="1" ht="12.75" customHeight="1" x14ac:dyDescent="0.2">
      <c r="A24" s="10" t="s">
        <v>19</v>
      </c>
      <c r="B24" s="16" t="s">
        <v>42</v>
      </c>
      <c r="C24" s="49">
        <v>10377572.930000011</v>
      </c>
      <c r="D24" s="49">
        <v>7662175.0500000119</v>
      </c>
      <c r="E24" s="49">
        <v>2621</v>
      </c>
      <c r="F24" s="49">
        <v>1203</v>
      </c>
      <c r="G24" s="49">
        <v>22796</v>
      </c>
      <c r="H24" s="49">
        <v>29319</v>
      </c>
      <c r="I24" s="49">
        <v>3959.394479206414</v>
      </c>
      <c r="J24" s="49">
        <v>6369.2228179551221</v>
      </c>
      <c r="K24" s="49">
        <v>455.23657352167095</v>
      </c>
      <c r="L24" s="49">
        <v>261.33821242197934</v>
      </c>
      <c r="M24" s="38">
        <v>0.11497631163361993</v>
      </c>
      <c r="N24" s="38">
        <v>4.1031413076844367E-2</v>
      </c>
    </row>
    <row r="25" spans="1:14" s="6" customFormat="1" ht="12.75" customHeight="1" x14ac:dyDescent="0.2">
      <c r="A25" s="10" t="s">
        <v>20</v>
      </c>
      <c r="B25" s="79" t="s">
        <v>55</v>
      </c>
      <c r="C25" s="49">
        <v>5648702.1499999873</v>
      </c>
      <c r="D25" s="49">
        <v>6737937.7500000028</v>
      </c>
      <c r="E25" s="49">
        <v>928</v>
      </c>
      <c r="F25" s="49">
        <v>812</v>
      </c>
      <c r="G25" s="49">
        <v>30374</v>
      </c>
      <c r="H25" s="49">
        <v>29565</v>
      </c>
      <c r="I25" s="49">
        <v>6086.9635237068833</v>
      </c>
      <c r="J25" s="49">
        <v>8297.9528940886739</v>
      </c>
      <c r="K25" s="49">
        <v>185.97162540330504</v>
      </c>
      <c r="L25" s="49">
        <v>227.9025114155252</v>
      </c>
      <c r="M25" s="38">
        <v>3.0552446171067359E-2</v>
      </c>
      <c r="N25" s="38">
        <v>2.7464907830204634E-2</v>
      </c>
    </row>
    <row r="26" spans="1:14" s="6" customFormat="1" ht="12.75" customHeight="1" x14ac:dyDescent="0.2">
      <c r="A26" s="10" t="s">
        <v>21</v>
      </c>
      <c r="B26" s="79" t="s">
        <v>56</v>
      </c>
      <c r="C26" s="49">
        <v>1210682.2300000004</v>
      </c>
      <c r="D26" s="49">
        <v>664183.35</v>
      </c>
      <c r="E26" s="49">
        <v>141</v>
      </c>
      <c r="F26" s="49">
        <v>63</v>
      </c>
      <c r="G26" s="49">
        <v>4216</v>
      </c>
      <c r="H26" s="49">
        <v>3371</v>
      </c>
      <c r="I26" s="49">
        <v>8586.3987943262437</v>
      </c>
      <c r="J26" s="49">
        <v>10542.592857142858</v>
      </c>
      <c r="K26" s="49">
        <v>287.16371679316899</v>
      </c>
      <c r="L26" s="49">
        <v>197.02858202313854</v>
      </c>
      <c r="M26" s="38">
        <v>3.3444022770398485E-2</v>
      </c>
      <c r="N26" s="38">
        <v>1.8688816374962919E-2</v>
      </c>
    </row>
    <row r="27" spans="1:14" s="6" customFormat="1" ht="12.75" customHeight="1" x14ac:dyDescent="0.2">
      <c r="A27" s="10" t="s">
        <v>22</v>
      </c>
      <c r="B27" s="79" t="s">
        <v>43</v>
      </c>
      <c r="C27" s="49">
        <v>30359287.490000099</v>
      </c>
      <c r="D27" s="49">
        <v>8147294.9399999911</v>
      </c>
      <c r="E27" s="49">
        <v>4261</v>
      </c>
      <c r="F27" s="49">
        <v>1194</v>
      </c>
      <c r="G27" s="49">
        <v>39550</v>
      </c>
      <c r="H27" s="49">
        <v>13961</v>
      </c>
      <c r="I27" s="49">
        <v>7124.9207908941798</v>
      </c>
      <c r="J27" s="49">
        <v>6823.5301005025049</v>
      </c>
      <c r="K27" s="49">
        <v>767.61788849557774</v>
      </c>
      <c r="L27" s="49">
        <v>583.57531265668581</v>
      </c>
      <c r="M27" s="38">
        <v>0.1077370417193426</v>
      </c>
      <c r="N27" s="38">
        <v>8.5523959601747732E-2</v>
      </c>
    </row>
    <row r="28" spans="1:14" s="6" customFormat="1" ht="12.75" customHeight="1" x14ac:dyDescent="0.2">
      <c r="A28" s="10" t="s">
        <v>25</v>
      </c>
      <c r="B28" s="79" t="s">
        <v>44</v>
      </c>
      <c r="C28" s="49">
        <v>623815.42999999982</v>
      </c>
      <c r="D28" s="49">
        <v>520629.08000000013</v>
      </c>
      <c r="E28" s="49">
        <v>86</v>
      </c>
      <c r="F28" s="49">
        <v>82</v>
      </c>
      <c r="G28" s="49">
        <v>1657</v>
      </c>
      <c r="H28" s="49">
        <v>2347</v>
      </c>
      <c r="I28" s="49">
        <v>7253.667790697672</v>
      </c>
      <c r="J28" s="49">
        <v>6349.1351219512208</v>
      </c>
      <c r="K28" s="49">
        <v>376.47280024140002</v>
      </c>
      <c r="L28" s="49">
        <v>221.82747337025995</v>
      </c>
      <c r="M28" s="38">
        <v>5.1901025950512977E-2</v>
      </c>
      <c r="N28" s="38">
        <v>3.493821900298253E-2</v>
      </c>
    </row>
    <row r="29" spans="1:14" s="6" customFormat="1" ht="12.75" customHeight="1" x14ac:dyDescent="0.2">
      <c r="A29" s="10" t="s">
        <v>26</v>
      </c>
      <c r="B29" s="79" t="s">
        <v>45</v>
      </c>
      <c r="C29" s="49">
        <v>2231194.9899999979</v>
      </c>
      <c r="D29" s="49">
        <v>1296320.8900000006</v>
      </c>
      <c r="E29" s="49">
        <v>394</v>
      </c>
      <c r="F29" s="49">
        <v>121</v>
      </c>
      <c r="G29" s="49">
        <v>6395</v>
      </c>
      <c r="H29" s="49">
        <v>2567</v>
      </c>
      <c r="I29" s="49">
        <v>5662.9314467005024</v>
      </c>
      <c r="J29" s="49">
        <v>10713.395785123972</v>
      </c>
      <c r="K29" s="49">
        <v>348.89679280688006</v>
      </c>
      <c r="L29" s="49">
        <v>504.99450331125848</v>
      </c>
      <c r="M29" s="38">
        <v>6.1610633307271304E-2</v>
      </c>
      <c r="N29" s="38">
        <v>4.7136735488897546E-2</v>
      </c>
    </row>
    <row r="30" spans="1:14" s="6" customFormat="1" ht="23.25" customHeight="1" x14ac:dyDescent="0.2">
      <c r="A30" s="10" t="s">
        <v>27</v>
      </c>
      <c r="B30" s="16" t="s">
        <v>46</v>
      </c>
      <c r="C30" s="49">
        <v>5637970.3900000025</v>
      </c>
      <c r="D30" s="49">
        <v>141466.76999999999</v>
      </c>
      <c r="E30" s="49">
        <v>3284</v>
      </c>
      <c r="F30" s="49">
        <v>35</v>
      </c>
      <c r="G30" s="49">
        <v>5674</v>
      </c>
      <c r="H30" s="49">
        <v>318</v>
      </c>
      <c r="I30" s="49">
        <v>1716.7997533495745</v>
      </c>
      <c r="J30" s="49">
        <v>4041.9077142857141</v>
      </c>
      <c r="K30" s="49">
        <v>993.65005111032826</v>
      </c>
      <c r="L30" s="49">
        <v>444.86405660377358</v>
      </c>
      <c r="M30" s="38">
        <v>0.57878040183292212</v>
      </c>
      <c r="N30" s="38">
        <v>0.11006289308176101</v>
      </c>
    </row>
    <row r="31" spans="1:14" s="6" customFormat="1" ht="12.75" customHeight="1" x14ac:dyDescent="0.2">
      <c r="A31" s="10" t="s">
        <v>28</v>
      </c>
      <c r="B31" s="79" t="s">
        <v>47</v>
      </c>
      <c r="C31" s="49">
        <v>254813.42000000007</v>
      </c>
      <c r="D31" s="49">
        <v>235015.18</v>
      </c>
      <c r="E31" s="49">
        <v>29</v>
      </c>
      <c r="F31" s="49">
        <v>17</v>
      </c>
      <c r="G31" s="49">
        <v>625</v>
      </c>
      <c r="H31" s="49">
        <v>312</v>
      </c>
      <c r="I31" s="49">
        <v>8786.6696551724162</v>
      </c>
      <c r="J31" s="49">
        <v>13824.422352941176</v>
      </c>
      <c r="K31" s="49">
        <v>407.70147200000014</v>
      </c>
      <c r="L31" s="49">
        <v>753.25378205128197</v>
      </c>
      <c r="M31" s="38">
        <v>4.6399999999999997E-2</v>
      </c>
      <c r="N31" s="38">
        <v>5.4487179487179488E-2</v>
      </c>
    </row>
    <row r="32" spans="1:14" s="6" customFormat="1" ht="12.75" customHeight="1" x14ac:dyDescent="0.2">
      <c r="A32" s="10" t="s">
        <v>54</v>
      </c>
      <c r="B32" s="16" t="s">
        <v>48</v>
      </c>
      <c r="C32" s="49">
        <v>1705225.2999999996</v>
      </c>
      <c r="D32" s="49">
        <v>2093275.8599999992</v>
      </c>
      <c r="E32" s="49">
        <v>492</v>
      </c>
      <c r="F32" s="49">
        <v>196</v>
      </c>
      <c r="G32" s="49">
        <v>7583</v>
      </c>
      <c r="H32" s="49">
        <v>11936</v>
      </c>
      <c r="I32" s="49">
        <v>3465.9050813008121</v>
      </c>
      <c r="J32" s="49">
        <v>10679.978877551017</v>
      </c>
      <c r="K32" s="49">
        <v>224.87475933008039</v>
      </c>
      <c r="L32" s="49">
        <v>175.37498827077741</v>
      </c>
      <c r="M32" s="38">
        <v>6.4881972833970722E-2</v>
      </c>
      <c r="N32" s="38">
        <v>1.6420911528150135E-2</v>
      </c>
    </row>
    <row r="33" spans="1:14" s="6" customFormat="1" ht="12.75" customHeight="1" x14ac:dyDescent="0.2">
      <c r="A33" s="11" t="s">
        <v>0</v>
      </c>
      <c r="B33" s="11"/>
      <c r="C33" s="50">
        <v>109883379.45000011</v>
      </c>
      <c r="D33" s="50">
        <v>146992112.93000001</v>
      </c>
      <c r="E33" s="50">
        <v>19753</v>
      </c>
      <c r="F33" s="50">
        <v>19268</v>
      </c>
      <c r="G33" s="50">
        <v>240230</v>
      </c>
      <c r="H33" s="50">
        <v>349224</v>
      </c>
      <c r="I33" s="50">
        <v>5562.8704222143524</v>
      </c>
      <c r="J33" s="50">
        <v>7628.8204759186219</v>
      </c>
      <c r="K33" s="50">
        <v>457.40906402197936</v>
      </c>
      <c r="L33" s="50">
        <v>420.91068463221313</v>
      </c>
      <c r="M33" s="82">
        <v>8.2225367356283566E-2</v>
      </c>
      <c r="N33" s="82">
        <v>5.5173756671935491E-2</v>
      </c>
    </row>
    <row r="34" spans="1:14" s="6" customFormat="1" ht="11.25" x14ac:dyDescent="0.2">
      <c r="C34" s="51"/>
      <c r="D34" s="51"/>
      <c r="E34" s="51"/>
      <c r="F34" s="51"/>
      <c r="G34" s="51"/>
      <c r="H34" s="51"/>
      <c r="I34" s="51"/>
      <c r="J34" s="51"/>
      <c r="K34" s="51"/>
      <c r="L34" s="51"/>
    </row>
    <row r="35" spans="1:14" ht="12.75" x14ac:dyDescent="0.2">
      <c r="A35" s="21" t="s">
        <v>57</v>
      </c>
      <c r="B35" s="68"/>
      <c r="M35" s="15"/>
      <c r="N35" s="15"/>
    </row>
    <row r="36" spans="1:14" ht="12.75" x14ac:dyDescent="0.2">
      <c r="A36" s="21" t="s">
        <v>89</v>
      </c>
      <c r="B36" s="68"/>
      <c r="M36" s="15"/>
      <c r="N36" s="15"/>
    </row>
    <row r="37" spans="1:14" x14ac:dyDescent="0.2">
      <c r="B37" s="69"/>
    </row>
    <row r="38" spans="1:14" x14ac:dyDescent="0.2">
      <c r="B38" s="67"/>
    </row>
    <row r="39" spans="1:14" x14ac:dyDescent="0.2">
      <c r="B39" s="67"/>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A6:L6"/>
    <mergeCell ref="M8:N8"/>
    <mergeCell ref="C10:N10"/>
    <mergeCell ref="C8:D8"/>
    <mergeCell ref="E8:F8"/>
    <mergeCell ref="G8:H8"/>
    <mergeCell ref="I8:J8"/>
    <mergeCell ref="K8:L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A069-4B79-4C5C-895F-D73C2E036809}">
  <sheetPr>
    <pageSetUpPr fitToPage="1"/>
  </sheetPr>
  <dimension ref="A1:N90"/>
  <sheetViews>
    <sheetView zoomScaleNormal="100" workbookViewId="0">
      <selection activeCell="A6" sqref="A6:L6"/>
    </sheetView>
  </sheetViews>
  <sheetFormatPr baseColWidth="10" defaultColWidth="11.42578125" defaultRowHeight="12" x14ac:dyDescent="0.2"/>
  <cols>
    <col min="1" max="1" width="6.42578125" style="27" customWidth="1"/>
    <col min="2" max="2" width="52.42578125" style="27" customWidth="1"/>
    <col min="3" max="3" width="11.140625" style="46" customWidth="1"/>
    <col min="4" max="4" width="11" style="46" customWidth="1"/>
    <col min="5" max="12" width="9.7109375" style="46" customWidth="1"/>
    <col min="13" max="14" width="9.7109375" style="27" customWidth="1"/>
    <col min="15" max="256" width="11.42578125" style="27"/>
    <col min="257" max="257" width="6.42578125" style="27" customWidth="1"/>
    <col min="258" max="258" width="52.42578125" style="27" customWidth="1"/>
    <col min="259" max="259" width="11.140625" style="27" customWidth="1"/>
    <col min="260" max="260" width="11" style="27" customWidth="1"/>
    <col min="261" max="270" width="9.7109375" style="27" customWidth="1"/>
    <col min="271" max="512" width="11.42578125" style="27"/>
    <col min="513" max="513" width="6.42578125" style="27" customWidth="1"/>
    <col min="514" max="514" width="52.42578125" style="27" customWidth="1"/>
    <col min="515" max="515" width="11.140625" style="27" customWidth="1"/>
    <col min="516" max="516" width="11" style="27" customWidth="1"/>
    <col min="517" max="526" width="9.7109375" style="27" customWidth="1"/>
    <col min="527" max="768" width="11.42578125" style="27"/>
    <col min="769" max="769" width="6.42578125" style="27" customWidth="1"/>
    <col min="770" max="770" width="52.42578125" style="27" customWidth="1"/>
    <col min="771" max="771" width="11.140625" style="27" customWidth="1"/>
    <col min="772" max="772" width="11" style="27" customWidth="1"/>
    <col min="773" max="782" width="9.7109375" style="27" customWidth="1"/>
    <col min="783" max="1024" width="11.42578125" style="27"/>
    <col min="1025" max="1025" width="6.42578125" style="27" customWidth="1"/>
    <col min="1026" max="1026" width="52.42578125" style="27" customWidth="1"/>
    <col min="1027" max="1027" width="11.140625" style="27" customWidth="1"/>
    <col min="1028" max="1028" width="11" style="27" customWidth="1"/>
    <col min="1029" max="1038" width="9.7109375" style="27" customWidth="1"/>
    <col min="1039" max="1280" width="11.42578125" style="27"/>
    <col min="1281" max="1281" width="6.42578125" style="27" customWidth="1"/>
    <col min="1282" max="1282" width="52.42578125" style="27" customWidth="1"/>
    <col min="1283" max="1283" width="11.140625" style="27" customWidth="1"/>
    <col min="1284" max="1284" width="11" style="27" customWidth="1"/>
    <col min="1285" max="1294" width="9.7109375" style="27" customWidth="1"/>
    <col min="1295" max="1536" width="11.42578125" style="27"/>
    <col min="1537" max="1537" width="6.42578125" style="27" customWidth="1"/>
    <col min="1538" max="1538" width="52.42578125" style="27" customWidth="1"/>
    <col min="1539" max="1539" width="11.140625" style="27" customWidth="1"/>
    <col min="1540" max="1540" width="11" style="27" customWidth="1"/>
    <col min="1541" max="1550" width="9.7109375" style="27" customWidth="1"/>
    <col min="1551" max="1792" width="11.42578125" style="27"/>
    <col min="1793" max="1793" width="6.42578125" style="27" customWidth="1"/>
    <col min="1794" max="1794" width="52.42578125" style="27" customWidth="1"/>
    <col min="1795" max="1795" width="11.140625" style="27" customWidth="1"/>
    <col min="1796" max="1796" width="11" style="27" customWidth="1"/>
    <col min="1797" max="1806" width="9.7109375" style="27" customWidth="1"/>
    <col min="1807" max="2048" width="11.42578125" style="27"/>
    <col min="2049" max="2049" width="6.42578125" style="27" customWidth="1"/>
    <col min="2050" max="2050" width="52.42578125" style="27" customWidth="1"/>
    <col min="2051" max="2051" width="11.140625" style="27" customWidth="1"/>
    <col min="2052" max="2052" width="11" style="27" customWidth="1"/>
    <col min="2053" max="2062" width="9.7109375" style="27" customWidth="1"/>
    <col min="2063" max="2304" width="11.42578125" style="27"/>
    <col min="2305" max="2305" width="6.42578125" style="27" customWidth="1"/>
    <col min="2306" max="2306" width="52.42578125" style="27" customWidth="1"/>
    <col min="2307" max="2307" width="11.140625" style="27" customWidth="1"/>
    <col min="2308" max="2308" width="11" style="27" customWidth="1"/>
    <col min="2309" max="2318" width="9.7109375" style="27" customWidth="1"/>
    <col min="2319" max="2560" width="11.42578125" style="27"/>
    <col min="2561" max="2561" width="6.42578125" style="27" customWidth="1"/>
    <col min="2562" max="2562" width="52.42578125" style="27" customWidth="1"/>
    <col min="2563" max="2563" width="11.140625" style="27" customWidth="1"/>
    <col min="2564" max="2564" width="11" style="27" customWidth="1"/>
    <col min="2565" max="2574" width="9.7109375" style="27" customWidth="1"/>
    <col min="2575" max="2816" width="11.42578125" style="27"/>
    <col min="2817" max="2817" width="6.42578125" style="27" customWidth="1"/>
    <col min="2818" max="2818" width="52.42578125" style="27" customWidth="1"/>
    <col min="2819" max="2819" width="11.140625" style="27" customWidth="1"/>
    <col min="2820" max="2820" width="11" style="27" customWidth="1"/>
    <col min="2821" max="2830" width="9.7109375" style="27" customWidth="1"/>
    <col min="2831" max="3072" width="11.42578125" style="27"/>
    <col min="3073" max="3073" width="6.42578125" style="27" customWidth="1"/>
    <col min="3074" max="3074" width="52.42578125" style="27" customWidth="1"/>
    <col min="3075" max="3075" width="11.140625" style="27" customWidth="1"/>
    <col min="3076" max="3076" width="11" style="27" customWidth="1"/>
    <col min="3077" max="3086" width="9.7109375" style="27" customWidth="1"/>
    <col min="3087" max="3328" width="11.42578125" style="27"/>
    <col min="3329" max="3329" width="6.42578125" style="27" customWidth="1"/>
    <col min="3330" max="3330" width="52.42578125" style="27" customWidth="1"/>
    <col min="3331" max="3331" width="11.140625" style="27" customWidth="1"/>
    <col min="3332" max="3332" width="11" style="27" customWidth="1"/>
    <col min="3333" max="3342" width="9.7109375" style="27" customWidth="1"/>
    <col min="3343" max="3584" width="11.42578125" style="27"/>
    <col min="3585" max="3585" width="6.42578125" style="27" customWidth="1"/>
    <col min="3586" max="3586" width="52.42578125" style="27" customWidth="1"/>
    <col min="3587" max="3587" width="11.140625" style="27" customWidth="1"/>
    <col min="3588" max="3588" width="11" style="27" customWidth="1"/>
    <col min="3589" max="3598" width="9.7109375" style="27" customWidth="1"/>
    <col min="3599" max="3840" width="11.42578125" style="27"/>
    <col min="3841" max="3841" width="6.42578125" style="27" customWidth="1"/>
    <col min="3842" max="3842" width="52.42578125" style="27" customWidth="1"/>
    <col min="3843" max="3843" width="11.140625" style="27" customWidth="1"/>
    <col min="3844" max="3844" width="11" style="27" customWidth="1"/>
    <col min="3845" max="3854" width="9.7109375" style="27" customWidth="1"/>
    <col min="3855" max="4096" width="11.42578125" style="27"/>
    <col min="4097" max="4097" width="6.42578125" style="27" customWidth="1"/>
    <col min="4098" max="4098" width="52.42578125" style="27" customWidth="1"/>
    <col min="4099" max="4099" width="11.140625" style="27" customWidth="1"/>
    <col min="4100" max="4100" width="11" style="27" customWidth="1"/>
    <col min="4101" max="4110" width="9.7109375" style="27" customWidth="1"/>
    <col min="4111" max="4352" width="11.42578125" style="27"/>
    <col min="4353" max="4353" width="6.42578125" style="27" customWidth="1"/>
    <col min="4354" max="4354" width="52.42578125" style="27" customWidth="1"/>
    <col min="4355" max="4355" width="11.140625" style="27" customWidth="1"/>
    <col min="4356" max="4356" width="11" style="27" customWidth="1"/>
    <col min="4357" max="4366" width="9.7109375" style="27" customWidth="1"/>
    <col min="4367" max="4608" width="11.42578125" style="27"/>
    <col min="4609" max="4609" width="6.42578125" style="27" customWidth="1"/>
    <col min="4610" max="4610" width="52.42578125" style="27" customWidth="1"/>
    <col min="4611" max="4611" width="11.140625" style="27" customWidth="1"/>
    <col min="4612" max="4612" width="11" style="27" customWidth="1"/>
    <col min="4613" max="4622" width="9.7109375" style="27" customWidth="1"/>
    <col min="4623" max="4864" width="11.42578125" style="27"/>
    <col min="4865" max="4865" width="6.42578125" style="27" customWidth="1"/>
    <col min="4866" max="4866" width="52.42578125" style="27" customWidth="1"/>
    <col min="4867" max="4867" width="11.140625" style="27" customWidth="1"/>
    <col min="4868" max="4868" width="11" style="27" customWidth="1"/>
    <col min="4869" max="4878" width="9.7109375" style="27" customWidth="1"/>
    <col min="4879" max="5120" width="11.42578125" style="27"/>
    <col min="5121" max="5121" width="6.42578125" style="27" customWidth="1"/>
    <col min="5122" max="5122" width="52.42578125" style="27" customWidth="1"/>
    <col min="5123" max="5123" width="11.140625" style="27" customWidth="1"/>
    <col min="5124" max="5124" width="11" style="27" customWidth="1"/>
    <col min="5125" max="5134" width="9.7109375" style="27" customWidth="1"/>
    <col min="5135" max="5376" width="11.42578125" style="27"/>
    <col min="5377" max="5377" width="6.42578125" style="27" customWidth="1"/>
    <col min="5378" max="5378" width="52.42578125" style="27" customWidth="1"/>
    <col min="5379" max="5379" width="11.140625" style="27" customWidth="1"/>
    <col min="5380" max="5380" width="11" style="27" customWidth="1"/>
    <col min="5381" max="5390" width="9.7109375" style="27" customWidth="1"/>
    <col min="5391" max="5632" width="11.42578125" style="27"/>
    <col min="5633" max="5633" width="6.42578125" style="27" customWidth="1"/>
    <col min="5634" max="5634" width="52.42578125" style="27" customWidth="1"/>
    <col min="5635" max="5635" width="11.140625" style="27" customWidth="1"/>
    <col min="5636" max="5636" width="11" style="27" customWidth="1"/>
    <col min="5637" max="5646" width="9.7109375" style="27" customWidth="1"/>
    <col min="5647" max="5888" width="11.42578125" style="27"/>
    <col min="5889" max="5889" width="6.42578125" style="27" customWidth="1"/>
    <col min="5890" max="5890" width="52.42578125" style="27" customWidth="1"/>
    <col min="5891" max="5891" width="11.140625" style="27" customWidth="1"/>
    <col min="5892" max="5892" width="11" style="27" customWidth="1"/>
    <col min="5893" max="5902" width="9.7109375" style="27" customWidth="1"/>
    <col min="5903" max="6144" width="11.42578125" style="27"/>
    <col min="6145" max="6145" width="6.42578125" style="27" customWidth="1"/>
    <col min="6146" max="6146" width="52.42578125" style="27" customWidth="1"/>
    <col min="6147" max="6147" width="11.140625" style="27" customWidth="1"/>
    <col min="6148" max="6148" width="11" style="27" customWidth="1"/>
    <col min="6149" max="6158" width="9.7109375" style="27" customWidth="1"/>
    <col min="6159" max="6400" width="11.42578125" style="27"/>
    <col min="6401" max="6401" width="6.42578125" style="27" customWidth="1"/>
    <col min="6402" max="6402" width="52.42578125" style="27" customWidth="1"/>
    <col min="6403" max="6403" width="11.140625" style="27" customWidth="1"/>
    <col min="6404" max="6404" width="11" style="27" customWidth="1"/>
    <col min="6405" max="6414" width="9.7109375" style="27" customWidth="1"/>
    <col min="6415" max="6656" width="11.42578125" style="27"/>
    <col min="6657" max="6657" width="6.42578125" style="27" customWidth="1"/>
    <col min="6658" max="6658" width="52.42578125" style="27" customWidth="1"/>
    <col min="6659" max="6659" width="11.140625" style="27" customWidth="1"/>
    <col min="6660" max="6660" width="11" style="27" customWidth="1"/>
    <col min="6661" max="6670" width="9.7109375" style="27" customWidth="1"/>
    <col min="6671" max="6912" width="11.42578125" style="27"/>
    <col min="6913" max="6913" width="6.42578125" style="27" customWidth="1"/>
    <col min="6914" max="6914" width="52.42578125" style="27" customWidth="1"/>
    <col min="6915" max="6915" width="11.140625" style="27" customWidth="1"/>
    <col min="6916" max="6916" width="11" style="27" customWidth="1"/>
    <col min="6917" max="6926" width="9.7109375" style="27" customWidth="1"/>
    <col min="6927" max="7168" width="11.42578125" style="27"/>
    <col min="7169" max="7169" width="6.42578125" style="27" customWidth="1"/>
    <col min="7170" max="7170" width="52.42578125" style="27" customWidth="1"/>
    <col min="7171" max="7171" width="11.140625" style="27" customWidth="1"/>
    <col min="7172" max="7172" width="11" style="27" customWidth="1"/>
    <col min="7173" max="7182" width="9.7109375" style="27" customWidth="1"/>
    <col min="7183" max="7424" width="11.42578125" style="27"/>
    <col min="7425" max="7425" width="6.42578125" style="27" customWidth="1"/>
    <col min="7426" max="7426" width="52.42578125" style="27" customWidth="1"/>
    <col min="7427" max="7427" width="11.140625" style="27" customWidth="1"/>
    <col min="7428" max="7428" width="11" style="27" customWidth="1"/>
    <col min="7429" max="7438" width="9.7109375" style="27" customWidth="1"/>
    <col min="7439" max="7680" width="11.42578125" style="27"/>
    <col min="7681" max="7681" width="6.42578125" style="27" customWidth="1"/>
    <col min="7682" max="7682" width="52.42578125" style="27" customWidth="1"/>
    <col min="7683" max="7683" width="11.140625" style="27" customWidth="1"/>
    <col min="7684" max="7684" width="11" style="27" customWidth="1"/>
    <col min="7685" max="7694" width="9.7109375" style="27" customWidth="1"/>
    <col min="7695" max="7936" width="11.42578125" style="27"/>
    <col min="7937" max="7937" width="6.42578125" style="27" customWidth="1"/>
    <col min="7938" max="7938" width="52.42578125" style="27" customWidth="1"/>
    <col min="7939" max="7939" width="11.140625" style="27" customWidth="1"/>
    <col min="7940" max="7940" width="11" style="27" customWidth="1"/>
    <col min="7941" max="7950" width="9.7109375" style="27" customWidth="1"/>
    <col min="7951" max="8192" width="11.42578125" style="27"/>
    <col min="8193" max="8193" width="6.42578125" style="27" customWidth="1"/>
    <col min="8194" max="8194" width="52.42578125" style="27" customWidth="1"/>
    <col min="8195" max="8195" width="11.140625" style="27" customWidth="1"/>
    <col min="8196" max="8196" width="11" style="27" customWidth="1"/>
    <col min="8197" max="8206" width="9.7109375" style="27" customWidth="1"/>
    <col min="8207" max="8448" width="11.42578125" style="27"/>
    <col min="8449" max="8449" width="6.42578125" style="27" customWidth="1"/>
    <col min="8450" max="8450" width="52.42578125" style="27" customWidth="1"/>
    <col min="8451" max="8451" width="11.140625" style="27" customWidth="1"/>
    <col min="8452" max="8452" width="11" style="27" customWidth="1"/>
    <col min="8453" max="8462" width="9.7109375" style="27" customWidth="1"/>
    <col min="8463" max="8704" width="11.42578125" style="27"/>
    <col min="8705" max="8705" width="6.42578125" style="27" customWidth="1"/>
    <col min="8706" max="8706" width="52.42578125" style="27" customWidth="1"/>
    <col min="8707" max="8707" width="11.140625" style="27" customWidth="1"/>
    <col min="8708" max="8708" width="11" style="27" customWidth="1"/>
    <col min="8709" max="8718" width="9.7109375" style="27" customWidth="1"/>
    <col min="8719" max="8960" width="11.42578125" style="27"/>
    <col min="8961" max="8961" width="6.42578125" style="27" customWidth="1"/>
    <col min="8962" max="8962" width="52.42578125" style="27" customWidth="1"/>
    <col min="8963" max="8963" width="11.140625" style="27" customWidth="1"/>
    <col min="8964" max="8964" width="11" style="27" customWidth="1"/>
    <col min="8965" max="8974" width="9.7109375" style="27" customWidth="1"/>
    <col min="8975" max="9216" width="11.42578125" style="27"/>
    <col min="9217" max="9217" width="6.42578125" style="27" customWidth="1"/>
    <col min="9218" max="9218" width="52.42578125" style="27" customWidth="1"/>
    <col min="9219" max="9219" width="11.140625" style="27" customWidth="1"/>
    <col min="9220" max="9220" width="11" style="27" customWidth="1"/>
    <col min="9221" max="9230" width="9.7109375" style="27" customWidth="1"/>
    <col min="9231" max="9472" width="11.42578125" style="27"/>
    <col min="9473" max="9473" width="6.42578125" style="27" customWidth="1"/>
    <col min="9474" max="9474" width="52.42578125" style="27" customWidth="1"/>
    <col min="9475" max="9475" width="11.140625" style="27" customWidth="1"/>
    <col min="9476" max="9476" width="11" style="27" customWidth="1"/>
    <col min="9477" max="9486" width="9.7109375" style="27" customWidth="1"/>
    <col min="9487" max="9728" width="11.42578125" style="27"/>
    <col min="9729" max="9729" width="6.42578125" style="27" customWidth="1"/>
    <col min="9730" max="9730" width="52.42578125" style="27" customWidth="1"/>
    <col min="9731" max="9731" width="11.140625" style="27" customWidth="1"/>
    <col min="9732" max="9732" width="11" style="27" customWidth="1"/>
    <col min="9733" max="9742" width="9.7109375" style="27" customWidth="1"/>
    <col min="9743" max="9984" width="11.42578125" style="27"/>
    <col min="9985" max="9985" width="6.42578125" style="27" customWidth="1"/>
    <col min="9986" max="9986" width="52.42578125" style="27" customWidth="1"/>
    <col min="9987" max="9987" width="11.140625" style="27" customWidth="1"/>
    <col min="9988" max="9988" width="11" style="27" customWidth="1"/>
    <col min="9989" max="9998" width="9.7109375" style="27" customWidth="1"/>
    <col min="9999" max="10240" width="11.42578125" style="27"/>
    <col min="10241" max="10241" width="6.42578125" style="27" customWidth="1"/>
    <col min="10242" max="10242" width="52.42578125" style="27" customWidth="1"/>
    <col min="10243" max="10243" width="11.140625" style="27" customWidth="1"/>
    <col min="10244" max="10244" width="11" style="27" customWidth="1"/>
    <col min="10245" max="10254" width="9.7109375" style="27" customWidth="1"/>
    <col min="10255" max="10496" width="11.42578125" style="27"/>
    <col min="10497" max="10497" width="6.42578125" style="27" customWidth="1"/>
    <col min="10498" max="10498" width="52.42578125" style="27" customWidth="1"/>
    <col min="10499" max="10499" width="11.140625" style="27" customWidth="1"/>
    <col min="10500" max="10500" width="11" style="27" customWidth="1"/>
    <col min="10501" max="10510" width="9.7109375" style="27" customWidth="1"/>
    <col min="10511" max="10752" width="11.42578125" style="27"/>
    <col min="10753" max="10753" width="6.42578125" style="27" customWidth="1"/>
    <col min="10754" max="10754" width="52.42578125" style="27" customWidth="1"/>
    <col min="10755" max="10755" width="11.140625" style="27" customWidth="1"/>
    <col min="10756" max="10756" width="11" style="27" customWidth="1"/>
    <col min="10757" max="10766" width="9.7109375" style="27" customWidth="1"/>
    <col min="10767" max="11008" width="11.42578125" style="27"/>
    <col min="11009" max="11009" width="6.42578125" style="27" customWidth="1"/>
    <col min="11010" max="11010" width="52.42578125" style="27" customWidth="1"/>
    <col min="11011" max="11011" width="11.140625" style="27" customWidth="1"/>
    <col min="11012" max="11012" width="11" style="27" customWidth="1"/>
    <col min="11013" max="11022" width="9.7109375" style="27" customWidth="1"/>
    <col min="11023" max="11264" width="11.42578125" style="27"/>
    <col min="11265" max="11265" width="6.42578125" style="27" customWidth="1"/>
    <col min="11266" max="11266" width="52.42578125" style="27" customWidth="1"/>
    <col min="11267" max="11267" width="11.140625" style="27" customWidth="1"/>
    <col min="11268" max="11268" width="11" style="27" customWidth="1"/>
    <col min="11269" max="11278" width="9.7109375" style="27" customWidth="1"/>
    <col min="11279" max="11520" width="11.42578125" style="27"/>
    <col min="11521" max="11521" width="6.42578125" style="27" customWidth="1"/>
    <col min="11522" max="11522" width="52.42578125" style="27" customWidth="1"/>
    <col min="11523" max="11523" width="11.140625" style="27" customWidth="1"/>
    <col min="11524" max="11524" width="11" style="27" customWidth="1"/>
    <col min="11525" max="11534" width="9.7109375" style="27" customWidth="1"/>
    <col min="11535" max="11776" width="11.42578125" style="27"/>
    <col min="11777" max="11777" width="6.42578125" style="27" customWidth="1"/>
    <col min="11778" max="11778" width="52.42578125" style="27" customWidth="1"/>
    <col min="11779" max="11779" width="11.140625" style="27" customWidth="1"/>
    <col min="11780" max="11780" width="11" style="27" customWidth="1"/>
    <col min="11781" max="11790" width="9.7109375" style="27" customWidth="1"/>
    <col min="11791" max="12032" width="11.42578125" style="27"/>
    <col min="12033" max="12033" width="6.42578125" style="27" customWidth="1"/>
    <col min="12034" max="12034" width="52.42578125" style="27" customWidth="1"/>
    <col min="12035" max="12035" width="11.140625" style="27" customWidth="1"/>
    <col min="12036" max="12036" width="11" style="27" customWidth="1"/>
    <col min="12037" max="12046" width="9.7109375" style="27" customWidth="1"/>
    <col min="12047" max="12288" width="11.42578125" style="27"/>
    <col min="12289" max="12289" width="6.42578125" style="27" customWidth="1"/>
    <col min="12290" max="12290" width="52.42578125" style="27" customWidth="1"/>
    <col min="12291" max="12291" width="11.140625" style="27" customWidth="1"/>
    <col min="12292" max="12292" width="11" style="27" customWidth="1"/>
    <col min="12293" max="12302" width="9.7109375" style="27" customWidth="1"/>
    <col min="12303" max="12544" width="11.42578125" style="27"/>
    <col min="12545" max="12545" width="6.42578125" style="27" customWidth="1"/>
    <col min="12546" max="12546" width="52.42578125" style="27" customWidth="1"/>
    <col min="12547" max="12547" width="11.140625" style="27" customWidth="1"/>
    <col min="12548" max="12548" width="11" style="27" customWidth="1"/>
    <col min="12549" max="12558" width="9.7109375" style="27" customWidth="1"/>
    <col min="12559" max="12800" width="11.42578125" style="27"/>
    <col min="12801" max="12801" width="6.42578125" style="27" customWidth="1"/>
    <col min="12802" max="12802" width="52.42578125" style="27" customWidth="1"/>
    <col min="12803" max="12803" width="11.140625" style="27" customWidth="1"/>
    <col min="12804" max="12804" width="11" style="27" customWidth="1"/>
    <col min="12805" max="12814" width="9.7109375" style="27" customWidth="1"/>
    <col min="12815" max="13056" width="11.42578125" style="27"/>
    <col min="13057" max="13057" width="6.42578125" style="27" customWidth="1"/>
    <col min="13058" max="13058" width="52.42578125" style="27" customWidth="1"/>
    <col min="13059" max="13059" width="11.140625" style="27" customWidth="1"/>
    <col min="13060" max="13060" width="11" style="27" customWidth="1"/>
    <col min="13061" max="13070" width="9.7109375" style="27" customWidth="1"/>
    <col min="13071" max="13312" width="11.42578125" style="27"/>
    <col min="13313" max="13313" width="6.42578125" style="27" customWidth="1"/>
    <col min="13314" max="13314" width="52.42578125" style="27" customWidth="1"/>
    <col min="13315" max="13315" width="11.140625" style="27" customWidth="1"/>
    <col min="13316" max="13316" width="11" style="27" customWidth="1"/>
    <col min="13317" max="13326" width="9.7109375" style="27" customWidth="1"/>
    <col min="13327" max="13568" width="11.42578125" style="27"/>
    <col min="13569" max="13569" width="6.42578125" style="27" customWidth="1"/>
    <col min="13570" max="13570" width="52.42578125" style="27" customWidth="1"/>
    <col min="13571" max="13571" width="11.140625" style="27" customWidth="1"/>
    <col min="13572" max="13572" width="11" style="27" customWidth="1"/>
    <col min="13573" max="13582" width="9.7109375" style="27" customWidth="1"/>
    <col min="13583" max="13824" width="11.42578125" style="27"/>
    <col min="13825" max="13825" width="6.42578125" style="27" customWidth="1"/>
    <col min="13826" max="13826" width="52.42578125" style="27" customWidth="1"/>
    <col min="13827" max="13827" width="11.140625" style="27" customWidth="1"/>
    <col min="13828" max="13828" width="11" style="27" customWidth="1"/>
    <col min="13829" max="13838" width="9.7109375" style="27" customWidth="1"/>
    <col min="13839" max="14080" width="11.42578125" style="27"/>
    <col min="14081" max="14081" width="6.42578125" style="27" customWidth="1"/>
    <col min="14082" max="14082" width="52.42578125" style="27" customWidth="1"/>
    <col min="14083" max="14083" width="11.140625" style="27" customWidth="1"/>
    <col min="14084" max="14084" width="11" style="27" customWidth="1"/>
    <col min="14085" max="14094" width="9.7109375" style="27" customWidth="1"/>
    <col min="14095" max="14336" width="11.42578125" style="27"/>
    <col min="14337" max="14337" width="6.42578125" style="27" customWidth="1"/>
    <col min="14338" max="14338" width="52.42578125" style="27" customWidth="1"/>
    <col min="14339" max="14339" width="11.140625" style="27" customWidth="1"/>
    <col min="14340" max="14340" width="11" style="27" customWidth="1"/>
    <col min="14341" max="14350" width="9.7109375" style="27" customWidth="1"/>
    <col min="14351" max="14592" width="11.42578125" style="27"/>
    <col min="14593" max="14593" width="6.42578125" style="27" customWidth="1"/>
    <col min="14594" max="14594" width="52.42578125" style="27" customWidth="1"/>
    <col min="14595" max="14595" width="11.140625" style="27" customWidth="1"/>
    <col min="14596" max="14596" width="11" style="27" customWidth="1"/>
    <col min="14597" max="14606" width="9.7109375" style="27" customWidth="1"/>
    <col min="14607" max="14848" width="11.42578125" style="27"/>
    <col min="14849" max="14849" width="6.42578125" style="27" customWidth="1"/>
    <col min="14850" max="14850" width="52.42578125" style="27" customWidth="1"/>
    <col min="14851" max="14851" width="11.140625" style="27" customWidth="1"/>
    <col min="14852" max="14852" width="11" style="27" customWidth="1"/>
    <col min="14853" max="14862" width="9.7109375" style="27" customWidth="1"/>
    <col min="14863" max="15104" width="11.42578125" style="27"/>
    <col min="15105" max="15105" width="6.42578125" style="27" customWidth="1"/>
    <col min="15106" max="15106" width="52.42578125" style="27" customWidth="1"/>
    <col min="15107" max="15107" width="11.140625" style="27" customWidth="1"/>
    <col min="15108" max="15108" width="11" style="27" customWidth="1"/>
    <col min="15109" max="15118" width="9.7109375" style="27" customWidth="1"/>
    <col min="15119" max="15360" width="11.42578125" style="27"/>
    <col min="15361" max="15361" width="6.42578125" style="27" customWidth="1"/>
    <col min="15362" max="15362" width="52.42578125" style="27" customWidth="1"/>
    <col min="15363" max="15363" width="11.140625" style="27" customWidth="1"/>
    <col min="15364" max="15364" width="11" style="27" customWidth="1"/>
    <col min="15365" max="15374" width="9.7109375" style="27" customWidth="1"/>
    <col min="15375" max="15616" width="11.42578125" style="27"/>
    <col min="15617" max="15617" width="6.42578125" style="27" customWidth="1"/>
    <col min="15618" max="15618" width="52.42578125" style="27" customWidth="1"/>
    <col min="15619" max="15619" width="11.140625" style="27" customWidth="1"/>
    <col min="15620" max="15620" width="11" style="27" customWidth="1"/>
    <col min="15621" max="15630" width="9.7109375" style="27" customWidth="1"/>
    <col min="15631" max="15872" width="11.42578125" style="27"/>
    <col min="15873" max="15873" width="6.42578125" style="27" customWidth="1"/>
    <col min="15874" max="15874" width="52.42578125" style="27" customWidth="1"/>
    <col min="15875" max="15875" width="11.140625" style="27" customWidth="1"/>
    <col min="15876" max="15876" width="11" style="27" customWidth="1"/>
    <col min="15877" max="15886" width="9.7109375" style="27" customWidth="1"/>
    <col min="15887" max="16128" width="11.42578125" style="27"/>
    <col min="16129" max="16129" width="6.42578125" style="27" customWidth="1"/>
    <col min="16130" max="16130" width="52.42578125" style="27" customWidth="1"/>
    <col min="16131" max="16131" width="11.140625" style="27" customWidth="1"/>
    <col min="16132" max="16132" width="11" style="27" customWidth="1"/>
    <col min="16133" max="16142" width="9.7109375" style="27" customWidth="1"/>
    <col min="16143" max="16384" width="11.42578125" style="27"/>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67</v>
      </c>
      <c r="B4" s="5"/>
      <c r="C4" s="43"/>
      <c r="D4" s="44"/>
      <c r="E4" s="44"/>
      <c r="F4" s="45"/>
      <c r="I4" s="42"/>
      <c r="J4" s="42"/>
      <c r="K4" s="42"/>
      <c r="L4" s="42"/>
    </row>
    <row r="5" spans="1:14" ht="11.1" customHeight="1" x14ac:dyDescent="0.2">
      <c r="A5" s="5" t="s">
        <v>2</v>
      </c>
      <c r="B5" s="5"/>
      <c r="C5" s="44"/>
      <c r="D5" s="44"/>
      <c r="E5" s="44"/>
      <c r="F5" s="45"/>
      <c r="I5" s="42"/>
      <c r="J5" s="42"/>
      <c r="K5" s="42"/>
      <c r="L5" s="42"/>
    </row>
    <row r="6" spans="1:14" s="2" customFormat="1" ht="51" customHeight="1" x14ac:dyDescent="0.2">
      <c r="A6" s="90" t="s">
        <v>59</v>
      </c>
      <c r="B6" s="90"/>
      <c r="C6" s="90"/>
      <c r="D6" s="90"/>
      <c r="E6" s="90"/>
      <c r="F6" s="90"/>
      <c r="G6" s="90"/>
      <c r="H6" s="91"/>
      <c r="I6" s="91"/>
      <c r="J6" s="91"/>
      <c r="K6" s="91"/>
      <c r="L6" s="91"/>
    </row>
    <row r="7" spans="1:14" s="2" customFormat="1" ht="11.1" customHeight="1" x14ac:dyDescent="0.2">
      <c r="A7" s="4"/>
      <c r="B7" s="4"/>
      <c r="C7" s="53"/>
      <c r="D7" s="53"/>
      <c r="E7" s="53"/>
      <c r="F7" s="53"/>
      <c r="G7" s="54"/>
      <c r="H7" s="47"/>
      <c r="I7" s="47"/>
      <c r="J7" s="47"/>
      <c r="K7" s="47"/>
      <c r="L7" s="47"/>
    </row>
    <row r="8" spans="1:14" s="28" customFormat="1" ht="23.25" customHeight="1" x14ac:dyDescent="0.2">
      <c r="A8" s="7" t="s">
        <v>3</v>
      </c>
      <c r="B8" s="9" t="s">
        <v>4</v>
      </c>
      <c r="C8" s="92" t="s">
        <v>5</v>
      </c>
      <c r="D8" s="93"/>
      <c r="E8" s="92" t="s">
        <v>60</v>
      </c>
      <c r="F8" s="94"/>
      <c r="G8" s="92" t="s">
        <v>23</v>
      </c>
      <c r="H8" s="94"/>
      <c r="I8" s="92" t="s">
        <v>61</v>
      </c>
      <c r="J8" s="94"/>
      <c r="K8" s="95" t="s">
        <v>24</v>
      </c>
      <c r="L8" s="96"/>
      <c r="M8" s="85" t="s">
        <v>62</v>
      </c>
      <c r="N8" s="86"/>
    </row>
    <row r="9" spans="1:14" s="28"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28" customFormat="1" ht="12" customHeight="1" x14ac:dyDescent="0.2">
      <c r="A10" s="87">
        <v>2010</v>
      </c>
      <c r="B10" s="88"/>
      <c r="C10" s="88"/>
      <c r="D10" s="88"/>
      <c r="E10" s="88"/>
      <c r="F10" s="88"/>
      <c r="G10" s="88"/>
      <c r="H10" s="88"/>
      <c r="I10" s="88"/>
      <c r="J10" s="88"/>
      <c r="K10" s="88"/>
      <c r="L10" s="88"/>
      <c r="M10" s="89"/>
      <c r="N10" s="89"/>
    </row>
    <row r="11" spans="1:14" s="28" customFormat="1" ht="12.75" customHeight="1" x14ac:dyDescent="0.2">
      <c r="A11" s="12" t="s">
        <v>6</v>
      </c>
      <c r="B11" s="17" t="s">
        <v>29</v>
      </c>
      <c r="C11" s="56">
        <v>174193.07</v>
      </c>
      <c r="D11" s="56">
        <v>292917.37</v>
      </c>
      <c r="E11" s="56">
        <v>35</v>
      </c>
      <c r="F11" s="56">
        <v>62</v>
      </c>
      <c r="G11" s="60">
        <v>1419</v>
      </c>
      <c r="H11" s="60">
        <v>3015</v>
      </c>
      <c r="I11" s="56">
        <f t="shared" ref="I11:J33" si="0">C11/E11</f>
        <v>4976.9448571428575</v>
      </c>
      <c r="J11" s="56">
        <f t="shared" si="0"/>
        <v>4724.4737096774197</v>
      </c>
      <c r="K11" s="56">
        <f t="shared" ref="K11:L33" si="1">C11/G11</f>
        <v>122.75762508809021</v>
      </c>
      <c r="L11" s="56">
        <f t="shared" si="1"/>
        <v>97.153356550580426</v>
      </c>
      <c r="M11" s="33">
        <f t="shared" ref="M11:N33" si="2">E11/G11</f>
        <v>2.4665257223396759E-2</v>
      </c>
      <c r="N11" s="33">
        <f t="shared" si="2"/>
        <v>2.0563847429519073E-2</v>
      </c>
    </row>
    <row r="12" spans="1:14" s="28" customFormat="1" ht="12.75" customHeight="1" x14ac:dyDescent="0.2">
      <c r="A12" s="10" t="s">
        <v>7</v>
      </c>
      <c r="B12" s="18" t="s">
        <v>30</v>
      </c>
      <c r="C12" s="61">
        <v>26388.98</v>
      </c>
      <c r="D12" s="61">
        <v>86907.49</v>
      </c>
      <c r="E12" s="61" t="s">
        <v>76</v>
      </c>
      <c r="F12" s="61">
        <v>17</v>
      </c>
      <c r="G12" s="62">
        <v>34</v>
      </c>
      <c r="H12" s="62">
        <v>301</v>
      </c>
      <c r="I12" s="56" t="s">
        <v>77</v>
      </c>
      <c r="J12" s="56">
        <f t="shared" si="0"/>
        <v>5112.2052941176471</v>
      </c>
      <c r="K12" s="56">
        <f t="shared" si="1"/>
        <v>776.14647058823527</v>
      </c>
      <c r="L12" s="56">
        <f t="shared" si="1"/>
        <v>288.72920265780732</v>
      </c>
      <c r="M12" s="33" t="s">
        <v>77</v>
      </c>
      <c r="N12" s="33">
        <f t="shared" si="2"/>
        <v>5.647840531561462E-2</v>
      </c>
    </row>
    <row r="13" spans="1:14" s="28" customFormat="1" ht="12.75" customHeight="1" x14ac:dyDescent="0.2">
      <c r="A13" s="10" t="s">
        <v>8</v>
      </c>
      <c r="B13" s="18" t="s">
        <v>31</v>
      </c>
      <c r="C13" s="61">
        <v>1523878.79</v>
      </c>
      <c r="D13" s="61">
        <v>7755050.6599999974</v>
      </c>
      <c r="E13" s="61">
        <v>306</v>
      </c>
      <c r="F13" s="61">
        <v>1337</v>
      </c>
      <c r="G13" s="62">
        <v>6316</v>
      </c>
      <c r="H13" s="62">
        <v>29345</v>
      </c>
      <c r="I13" s="56">
        <f t="shared" si="0"/>
        <v>4979.9960457516345</v>
      </c>
      <c r="J13" s="56">
        <f t="shared" si="0"/>
        <v>5800.337068062825</v>
      </c>
      <c r="K13" s="56">
        <f t="shared" si="1"/>
        <v>241.27276599113364</v>
      </c>
      <c r="L13" s="56">
        <f t="shared" si="1"/>
        <v>264.27161901516433</v>
      </c>
      <c r="M13" s="33">
        <f t="shared" si="2"/>
        <v>4.844838505383154E-2</v>
      </c>
      <c r="N13" s="33">
        <f t="shared" si="2"/>
        <v>4.5561424433463962E-2</v>
      </c>
    </row>
    <row r="14" spans="1:14" s="28" customFormat="1" ht="12.75" customHeight="1" x14ac:dyDescent="0.2">
      <c r="A14" s="10" t="s">
        <v>9</v>
      </c>
      <c r="B14" s="18" t="s">
        <v>32</v>
      </c>
      <c r="C14" s="61">
        <v>51510.91</v>
      </c>
      <c r="D14" s="61">
        <v>187986.32</v>
      </c>
      <c r="E14" s="61">
        <v>8</v>
      </c>
      <c r="F14" s="61">
        <v>15</v>
      </c>
      <c r="G14" s="62">
        <v>233</v>
      </c>
      <c r="H14" s="62">
        <v>1080</v>
      </c>
      <c r="I14" s="56">
        <f t="shared" si="0"/>
        <v>6438.8637500000004</v>
      </c>
      <c r="J14" s="56">
        <f t="shared" si="0"/>
        <v>12532.421333333334</v>
      </c>
      <c r="K14" s="56">
        <f t="shared" si="1"/>
        <v>221.07686695278971</v>
      </c>
      <c r="L14" s="56">
        <f t="shared" si="1"/>
        <v>174.06140740740742</v>
      </c>
      <c r="M14" s="33">
        <f t="shared" si="2"/>
        <v>3.4334763948497854E-2</v>
      </c>
      <c r="N14" s="33">
        <f t="shared" si="2"/>
        <v>1.3888888888888888E-2</v>
      </c>
    </row>
    <row r="15" spans="1:14" s="28" customFormat="1" ht="23.25" customHeight="1" x14ac:dyDescent="0.2">
      <c r="A15" s="10" t="s">
        <v>10</v>
      </c>
      <c r="B15" s="18" t="s">
        <v>35</v>
      </c>
      <c r="C15" s="61">
        <v>40760.879999999997</v>
      </c>
      <c r="D15" s="61">
        <v>349937.73</v>
      </c>
      <c r="E15" s="61">
        <v>9</v>
      </c>
      <c r="F15" s="61">
        <v>59</v>
      </c>
      <c r="G15" s="62">
        <v>237</v>
      </c>
      <c r="H15" s="62">
        <v>1388</v>
      </c>
      <c r="I15" s="56">
        <f t="shared" si="0"/>
        <v>4528.9866666666667</v>
      </c>
      <c r="J15" s="56">
        <f t="shared" si="0"/>
        <v>5931.1479661016947</v>
      </c>
      <c r="K15" s="56">
        <f t="shared" si="1"/>
        <v>171.98683544303796</v>
      </c>
      <c r="L15" s="56">
        <f t="shared" si="1"/>
        <v>252.11652017291064</v>
      </c>
      <c r="M15" s="33">
        <f t="shared" si="2"/>
        <v>3.7974683544303799E-2</v>
      </c>
      <c r="N15" s="33">
        <f t="shared" si="2"/>
        <v>4.2507204610951012E-2</v>
      </c>
    </row>
    <row r="16" spans="1:14" s="28" customFormat="1" ht="12.75" customHeight="1" x14ac:dyDescent="0.2">
      <c r="A16" s="10" t="s">
        <v>11</v>
      </c>
      <c r="B16" s="18" t="s">
        <v>33</v>
      </c>
      <c r="C16" s="61">
        <v>510277.26</v>
      </c>
      <c r="D16" s="61">
        <v>10153109.710000001</v>
      </c>
      <c r="E16" s="61">
        <v>94</v>
      </c>
      <c r="F16" s="61">
        <v>1894</v>
      </c>
      <c r="G16" s="62">
        <v>3454</v>
      </c>
      <c r="H16" s="62">
        <v>38787</v>
      </c>
      <c r="I16" s="56">
        <f t="shared" si="0"/>
        <v>5428.4814893617022</v>
      </c>
      <c r="J16" s="56">
        <f t="shared" si="0"/>
        <v>5360.6703854276666</v>
      </c>
      <c r="K16" s="56">
        <f t="shared" si="1"/>
        <v>147.73516502605676</v>
      </c>
      <c r="L16" s="56">
        <f t="shared" si="1"/>
        <v>261.76579034212494</v>
      </c>
      <c r="M16" s="33">
        <f t="shared" si="2"/>
        <v>2.7214823393167342E-2</v>
      </c>
      <c r="N16" s="33">
        <f t="shared" si="2"/>
        <v>4.8830793822672545E-2</v>
      </c>
    </row>
    <row r="17" spans="1:14" s="28" customFormat="1" ht="12.75" customHeight="1" x14ac:dyDescent="0.2">
      <c r="A17" s="10" t="s">
        <v>12</v>
      </c>
      <c r="B17" s="18" t="s">
        <v>34</v>
      </c>
      <c r="C17" s="61">
        <v>4133977.41</v>
      </c>
      <c r="D17" s="61">
        <v>4961077.82</v>
      </c>
      <c r="E17" s="61">
        <v>904</v>
      </c>
      <c r="F17" s="61">
        <v>847</v>
      </c>
      <c r="G17" s="62">
        <v>23208</v>
      </c>
      <c r="H17" s="62">
        <v>27683</v>
      </c>
      <c r="I17" s="56">
        <f t="shared" si="0"/>
        <v>4572.9838606194689</v>
      </c>
      <c r="J17" s="56">
        <f t="shared" si="0"/>
        <v>5857.2347343565525</v>
      </c>
      <c r="K17" s="56">
        <f t="shared" si="1"/>
        <v>178.12725827300932</v>
      </c>
      <c r="L17" s="56">
        <f t="shared" si="1"/>
        <v>179.21026695083626</v>
      </c>
      <c r="M17" s="33">
        <f t="shared" si="2"/>
        <v>3.8952085487762841E-2</v>
      </c>
      <c r="N17" s="33">
        <f t="shared" si="2"/>
        <v>3.059639489939674E-2</v>
      </c>
    </row>
    <row r="18" spans="1:14" s="28" customFormat="1" ht="12.75" customHeight="1" x14ac:dyDescent="0.2">
      <c r="A18" s="10" t="s">
        <v>13</v>
      </c>
      <c r="B18" s="18" t="s">
        <v>36</v>
      </c>
      <c r="C18" s="61">
        <v>680945.83</v>
      </c>
      <c r="D18" s="61">
        <v>7256123.4900000021</v>
      </c>
      <c r="E18" s="61">
        <v>126</v>
      </c>
      <c r="F18" s="61">
        <v>1173</v>
      </c>
      <c r="G18" s="62">
        <v>3894</v>
      </c>
      <c r="H18" s="62">
        <v>26711</v>
      </c>
      <c r="I18" s="56">
        <f t="shared" si="0"/>
        <v>5404.331984126984</v>
      </c>
      <c r="J18" s="56">
        <f t="shared" si="0"/>
        <v>6185.9535294117668</v>
      </c>
      <c r="K18" s="56">
        <f t="shared" si="1"/>
        <v>174.87052645095017</v>
      </c>
      <c r="L18" s="56">
        <f t="shared" si="1"/>
        <v>271.65300774961634</v>
      </c>
      <c r="M18" s="33">
        <f t="shared" si="2"/>
        <v>3.2357473035439135E-2</v>
      </c>
      <c r="N18" s="33">
        <f t="shared" si="2"/>
        <v>4.3914492156789338E-2</v>
      </c>
    </row>
    <row r="19" spans="1:14" s="28" customFormat="1" ht="12.75" customHeight="1" x14ac:dyDescent="0.2">
      <c r="A19" s="10" t="s">
        <v>14</v>
      </c>
      <c r="B19" s="18" t="s">
        <v>37</v>
      </c>
      <c r="C19" s="61">
        <v>1723459.46</v>
      </c>
      <c r="D19" s="61">
        <v>1327745.56</v>
      </c>
      <c r="E19" s="61">
        <v>467</v>
      </c>
      <c r="F19" s="61">
        <v>244</v>
      </c>
      <c r="G19" s="62">
        <v>10776</v>
      </c>
      <c r="H19" s="62">
        <v>9725</v>
      </c>
      <c r="I19" s="56">
        <f t="shared" si="0"/>
        <v>3690.4913490364024</v>
      </c>
      <c r="J19" s="56">
        <f t="shared" si="0"/>
        <v>5441.5801639344263</v>
      </c>
      <c r="K19" s="56">
        <f t="shared" si="1"/>
        <v>159.93499072011878</v>
      </c>
      <c r="L19" s="56">
        <f t="shared" si="1"/>
        <v>136.52910642673521</v>
      </c>
      <c r="M19" s="33">
        <f t="shared" si="2"/>
        <v>4.3337045285820344E-2</v>
      </c>
      <c r="N19" s="33">
        <f t="shared" si="2"/>
        <v>2.5089974293059127E-2</v>
      </c>
    </row>
    <row r="20" spans="1:14" s="28" customFormat="1" ht="12.75" customHeight="1" x14ac:dyDescent="0.2">
      <c r="A20" s="10" t="s">
        <v>15</v>
      </c>
      <c r="B20" s="18" t="s">
        <v>38</v>
      </c>
      <c r="C20" s="61">
        <v>413174.87</v>
      </c>
      <c r="D20" s="61">
        <v>969201.95</v>
      </c>
      <c r="E20" s="61">
        <v>83</v>
      </c>
      <c r="F20" s="61">
        <v>104</v>
      </c>
      <c r="G20" s="62">
        <v>4456</v>
      </c>
      <c r="H20" s="62">
        <v>12393</v>
      </c>
      <c r="I20" s="56">
        <f t="shared" si="0"/>
        <v>4978.0104819277112</v>
      </c>
      <c r="J20" s="56">
        <f t="shared" si="0"/>
        <v>9319.2495192307688</v>
      </c>
      <c r="K20" s="56">
        <f t="shared" si="1"/>
        <v>92.72326526032316</v>
      </c>
      <c r="L20" s="56">
        <f t="shared" si="1"/>
        <v>78.205595900911803</v>
      </c>
      <c r="M20" s="33">
        <f t="shared" si="2"/>
        <v>1.8626570915619388E-2</v>
      </c>
      <c r="N20" s="33">
        <f t="shared" si="2"/>
        <v>8.3918340998951017E-3</v>
      </c>
    </row>
    <row r="21" spans="1:14" s="28" customFormat="1" ht="12.75" customHeight="1" x14ac:dyDescent="0.2">
      <c r="A21" s="10" t="s">
        <v>16</v>
      </c>
      <c r="B21" s="18" t="s">
        <v>39</v>
      </c>
      <c r="C21" s="61">
        <v>3385539.07</v>
      </c>
      <c r="D21" s="61">
        <v>2287328.69</v>
      </c>
      <c r="E21" s="61">
        <v>452</v>
      </c>
      <c r="F21" s="61">
        <v>260</v>
      </c>
      <c r="G21" s="62">
        <v>20778</v>
      </c>
      <c r="H21" s="62">
        <v>24760</v>
      </c>
      <c r="I21" s="56">
        <f t="shared" si="0"/>
        <v>7490.1306858407079</v>
      </c>
      <c r="J21" s="56">
        <f t="shared" si="0"/>
        <v>8797.4180384615374</v>
      </c>
      <c r="K21" s="56">
        <f t="shared" si="1"/>
        <v>162.93864038887284</v>
      </c>
      <c r="L21" s="56">
        <f t="shared" si="1"/>
        <v>92.379995557350568</v>
      </c>
      <c r="M21" s="33">
        <f t="shared" si="2"/>
        <v>2.1753778034459523E-2</v>
      </c>
      <c r="N21" s="33">
        <f t="shared" si="2"/>
        <v>1.050080775444265E-2</v>
      </c>
    </row>
    <row r="22" spans="1:14" s="28" customFormat="1" ht="12.75" customHeight="1" x14ac:dyDescent="0.2">
      <c r="A22" s="10" t="s">
        <v>17</v>
      </c>
      <c r="B22" s="18" t="s">
        <v>40</v>
      </c>
      <c r="C22" s="61">
        <v>167966.49</v>
      </c>
      <c r="D22" s="61">
        <v>320688.52</v>
      </c>
      <c r="E22" s="61">
        <v>29</v>
      </c>
      <c r="F22" s="61">
        <v>32</v>
      </c>
      <c r="G22" s="62">
        <v>1099</v>
      </c>
      <c r="H22" s="62">
        <v>1406</v>
      </c>
      <c r="I22" s="56">
        <f t="shared" si="0"/>
        <v>5791.9479310344823</v>
      </c>
      <c r="J22" s="56">
        <f t="shared" si="0"/>
        <v>10021.516250000001</v>
      </c>
      <c r="K22" s="56">
        <f t="shared" si="1"/>
        <v>152.83575068243857</v>
      </c>
      <c r="L22" s="56">
        <f t="shared" si="1"/>
        <v>228.0857183499289</v>
      </c>
      <c r="M22" s="33">
        <f t="shared" si="2"/>
        <v>2.6387625113739762E-2</v>
      </c>
      <c r="N22" s="33">
        <f t="shared" si="2"/>
        <v>2.2759601706970129E-2</v>
      </c>
    </row>
    <row r="23" spans="1:14" s="28" customFormat="1" ht="12.75" customHeight="1" x14ac:dyDescent="0.2">
      <c r="A23" s="10" t="s">
        <v>18</v>
      </c>
      <c r="B23" s="18" t="s">
        <v>41</v>
      </c>
      <c r="C23" s="61">
        <v>1797097.58</v>
      </c>
      <c r="D23" s="61">
        <v>1904366.77</v>
      </c>
      <c r="E23" s="61">
        <v>283</v>
      </c>
      <c r="F23" s="61">
        <v>239</v>
      </c>
      <c r="G23" s="62">
        <v>13806</v>
      </c>
      <c r="H23" s="62">
        <v>18146</v>
      </c>
      <c r="I23" s="56">
        <f t="shared" si="0"/>
        <v>6350.1681272084807</v>
      </c>
      <c r="J23" s="56">
        <f t="shared" si="0"/>
        <v>7968.0617991631798</v>
      </c>
      <c r="K23" s="56">
        <f t="shared" si="1"/>
        <v>130.1678675937998</v>
      </c>
      <c r="L23" s="56">
        <f t="shared" si="1"/>
        <v>104.94691777802271</v>
      </c>
      <c r="M23" s="33">
        <f t="shared" si="2"/>
        <v>2.0498334057656092E-2</v>
      </c>
      <c r="N23" s="33">
        <f t="shared" si="2"/>
        <v>1.3170946765127301E-2</v>
      </c>
    </row>
    <row r="24" spans="1:14" s="28" customFormat="1" ht="12.75" customHeight="1" x14ac:dyDescent="0.2">
      <c r="A24" s="10" t="s">
        <v>19</v>
      </c>
      <c r="B24" s="18" t="s">
        <v>42</v>
      </c>
      <c r="C24" s="61">
        <v>2258756.44</v>
      </c>
      <c r="D24" s="61">
        <v>2375573.17</v>
      </c>
      <c r="E24" s="61">
        <v>730</v>
      </c>
      <c r="F24" s="61">
        <v>474</v>
      </c>
      <c r="G24" s="62">
        <v>16101</v>
      </c>
      <c r="H24" s="62">
        <v>23027</v>
      </c>
      <c r="I24" s="56">
        <f t="shared" si="0"/>
        <v>3094.1869041095888</v>
      </c>
      <c r="J24" s="56">
        <f t="shared" si="0"/>
        <v>5011.7577426160333</v>
      </c>
      <c r="K24" s="56">
        <f t="shared" si="1"/>
        <v>140.28671759518042</v>
      </c>
      <c r="L24" s="56">
        <f t="shared" si="1"/>
        <v>103.16468363225778</v>
      </c>
      <c r="M24" s="33">
        <f t="shared" si="2"/>
        <v>4.5338798832370658E-2</v>
      </c>
      <c r="N24" s="33">
        <f t="shared" si="2"/>
        <v>2.0584531202501411E-2</v>
      </c>
    </row>
    <row r="25" spans="1:14" s="28" customFormat="1" ht="12.75" customHeight="1" x14ac:dyDescent="0.2">
      <c r="A25" s="10" t="s">
        <v>20</v>
      </c>
      <c r="B25" s="19" t="s">
        <v>63</v>
      </c>
      <c r="C25" s="61">
        <v>3154589.4</v>
      </c>
      <c r="D25" s="61">
        <v>4261677.79</v>
      </c>
      <c r="E25" s="61">
        <v>578</v>
      </c>
      <c r="F25" s="61">
        <v>613</v>
      </c>
      <c r="G25" s="62">
        <v>23883</v>
      </c>
      <c r="H25" s="62">
        <v>25934</v>
      </c>
      <c r="I25" s="56">
        <f t="shared" si="0"/>
        <v>5457.7671280276818</v>
      </c>
      <c r="J25" s="56">
        <f t="shared" si="0"/>
        <v>6952.1660522022839</v>
      </c>
      <c r="K25" s="56">
        <f t="shared" si="1"/>
        <v>132.08514005778167</v>
      </c>
      <c r="L25" s="56">
        <f t="shared" si="1"/>
        <v>164.32782409192566</v>
      </c>
      <c r="M25" s="33">
        <f t="shared" si="2"/>
        <v>2.4201314742704014E-2</v>
      </c>
      <c r="N25" s="33">
        <f t="shared" si="2"/>
        <v>2.363692450065551E-2</v>
      </c>
    </row>
    <row r="26" spans="1:14" s="28" customFormat="1" ht="12.75" customHeight="1" x14ac:dyDescent="0.2">
      <c r="A26" s="10" t="s">
        <v>21</v>
      </c>
      <c r="B26" s="19" t="s">
        <v>64</v>
      </c>
      <c r="C26" s="61">
        <v>225891.08</v>
      </c>
      <c r="D26" s="61">
        <v>157926.47</v>
      </c>
      <c r="E26" s="61">
        <v>22</v>
      </c>
      <c r="F26" s="61">
        <v>16</v>
      </c>
      <c r="G26" s="62">
        <v>1906</v>
      </c>
      <c r="H26" s="62">
        <v>1411</v>
      </c>
      <c r="I26" s="56">
        <f t="shared" si="0"/>
        <v>10267.776363636363</v>
      </c>
      <c r="J26" s="56">
        <f t="shared" si="0"/>
        <v>9870.4043750000001</v>
      </c>
      <c r="K26" s="56">
        <f t="shared" si="1"/>
        <v>118.51578174186778</v>
      </c>
      <c r="L26" s="56">
        <f t="shared" si="1"/>
        <v>111.92520907158044</v>
      </c>
      <c r="M26" s="33">
        <f t="shared" si="2"/>
        <v>1.1542497376705142E-2</v>
      </c>
      <c r="N26" s="33">
        <f t="shared" si="2"/>
        <v>1.1339475549255847E-2</v>
      </c>
    </row>
    <row r="27" spans="1:14" s="28" customFormat="1" ht="12.75" customHeight="1" x14ac:dyDescent="0.2">
      <c r="A27" s="10" t="s">
        <v>22</v>
      </c>
      <c r="B27" s="19" t="s">
        <v>43</v>
      </c>
      <c r="C27" s="61">
        <v>5049030.59</v>
      </c>
      <c r="D27" s="61">
        <v>1767340.71</v>
      </c>
      <c r="E27" s="61">
        <v>915</v>
      </c>
      <c r="F27" s="61">
        <v>335</v>
      </c>
      <c r="G27" s="62">
        <v>23193</v>
      </c>
      <c r="H27" s="62">
        <v>8003</v>
      </c>
      <c r="I27" s="56">
        <f t="shared" si="0"/>
        <v>5518.0662185792344</v>
      </c>
      <c r="J27" s="56">
        <f t="shared" si="0"/>
        <v>5275.6439104477613</v>
      </c>
      <c r="K27" s="56">
        <f t="shared" si="1"/>
        <v>217.69631311171474</v>
      </c>
      <c r="L27" s="56">
        <f t="shared" si="1"/>
        <v>220.83477570910907</v>
      </c>
      <c r="M27" s="33">
        <f t="shared" si="2"/>
        <v>3.9451558659940503E-2</v>
      </c>
      <c r="N27" s="33">
        <f t="shared" si="2"/>
        <v>4.1859302761464448E-2</v>
      </c>
    </row>
    <row r="28" spans="1:14" s="28" customFormat="1" ht="12.75" customHeight="1" x14ac:dyDescent="0.2">
      <c r="A28" s="10" t="s">
        <v>25</v>
      </c>
      <c r="B28" s="19" t="s">
        <v>44</v>
      </c>
      <c r="C28" s="61">
        <v>85788.23</v>
      </c>
      <c r="D28" s="61">
        <v>111321.43</v>
      </c>
      <c r="E28" s="61">
        <v>16</v>
      </c>
      <c r="F28" s="61">
        <v>20</v>
      </c>
      <c r="G28" s="62">
        <v>1005</v>
      </c>
      <c r="H28" s="62">
        <v>1407</v>
      </c>
      <c r="I28" s="56">
        <f t="shared" si="0"/>
        <v>5361.7643749999997</v>
      </c>
      <c r="J28" s="56">
        <f t="shared" si="0"/>
        <v>5566.0715</v>
      </c>
      <c r="K28" s="56">
        <f t="shared" si="1"/>
        <v>85.361422885572139</v>
      </c>
      <c r="L28" s="56">
        <f t="shared" si="1"/>
        <v>79.119708599857844</v>
      </c>
      <c r="M28" s="33">
        <f t="shared" si="2"/>
        <v>1.5920398009950248E-2</v>
      </c>
      <c r="N28" s="33">
        <f t="shared" si="2"/>
        <v>1.4214641080312722E-2</v>
      </c>
    </row>
    <row r="29" spans="1:14" s="28" customFormat="1" ht="12.75" customHeight="1" x14ac:dyDescent="0.2">
      <c r="A29" s="10" t="s">
        <v>26</v>
      </c>
      <c r="B29" s="19" t="s">
        <v>45</v>
      </c>
      <c r="C29" s="61">
        <v>656096.82999999996</v>
      </c>
      <c r="D29" s="61">
        <v>326537.63</v>
      </c>
      <c r="E29" s="61">
        <v>148</v>
      </c>
      <c r="F29" s="61">
        <v>40</v>
      </c>
      <c r="G29" s="62">
        <v>5133</v>
      </c>
      <c r="H29" s="62">
        <v>1714</v>
      </c>
      <c r="I29" s="56">
        <f t="shared" si="0"/>
        <v>4433.0866891891892</v>
      </c>
      <c r="J29" s="56">
        <f t="shared" si="0"/>
        <v>8163.4407499999998</v>
      </c>
      <c r="K29" s="56">
        <f t="shared" si="1"/>
        <v>127.81937073835962</v>
      </c>
      <c r="L29" s="56">
        <f t="shared" si="1"/>
        <v>190.51203617269545</v>
      </c>
      <c r="M29" s="33">
        <f t="shared" si="2"/>
        <v>2.8833041106565361E-2</v>
      </c>
      <c r="N29" s="33">
        <f t="shared" si="2"/>
        <v>2.3337222870478413E-2</v>
      </c>
    </row>
    <row r="30" spans="1:14" s="28" customFormat="1" ht="23.25" customHeight="1" x14ac:dyDescent="0.2">
      <c r="A30" s="10" t="s">
        <v>27</v>
      </c>
      <c r="B30" s="16" t="s">
        <v>46</v>
      </c>
      <c r="C30" s="61">
        <v>237066.05</v>
      </c>
      <c r="D30" s="61">
        <v>45292.63</v>
      </c>
      <c r="E30" s="61">
        <v>111</v>
      </c>
      <c r="F30" s="61">
        <v>9</v>
      </c>
      <c r="G30" s="62">
        <v>7102</v>
      </c>
      <c r="H30" s="62">
        <v>346</v>
      </c>
      <c r="I30" s="56">
        <f t="shared" si="0"/>
        <v>2135.73018018018</v>
      </c>
      <c r="J30" s="56">
        <f t="shared" si="0"/>
        <v>5032.5144444444441</v>
      </c>
      <c r="K30" s="56">
        <f t="shared" si="1"/>
        <v>33.380181638974932</v>
      </c>
      <c r="L30" s="56">
        <f t="shared" si="1"/>
        <v>130.90355491329478</v>
      </c>
      <c r="M30" s="33">
        <f t="shared" si="2"/>
        <v>1.5629400168966488E-2</v>
      </c>
      <c r="N30" s="33">
        <f t="shared" si="2"/>
        <v>2.6011560693641619E-2</v>
      </c>
    </row>
    <row r="31" spans="1:14" s="28" customFormat="1" ht="12.75" customHeight="1" x14ac:dyDescent="0.2">
      <c r="A31" s="10" t="s">
        <v>28</v>
      </c>
      <c r="B31" s="19" t="s">
        <v>47</v>
      </c>
      <c r="C31" s="61">
        <v>149521.28</v>
      </c>
      <c r="D31" s="61">
        <v>19215.580000000002</v>
      </c>
      <c r="E31" s="61">
        <v>19</v>
      </c>
      <c r="F31" s="61">
        <v>9</v>
      </c>
      <c r="G31" s="62">
        <v>497</v>
      </c>
      <c r="H31" s="62">
        <v>250</v>
      </c>
      <c r="I31" s="56">
        <f t="shared" si="0"/>
        <v>7869.5410526315791</v>
      </c>
      <c r="J31" s="56">
        <f t="shared" si="0"/>
        <v>2135.0644444444447</v>
      </c>
      <c r="K31" s="56">
        <f t="shared" si="1"/>
        <v>300.84764587525149</v>
      </c>
      <c r="L31" s="56">
        <f t="shared" si="1"/>
        <v>76.862320000000011</v>
      </c>
      <c r="M31" s="33">
        <f t="shared" si="2"/>
        <v>3.8229376257545272E-2</v>
      </c>
      <c r="N31" s="33">
        <f t="shared" si="2"/>
        <v>3.5999999999999997E-2</v>
      </c>
    </row>
    <row r="32" spans="1:14" s="28" customFormat="1" ht="12.75" customHeight="1" x14ac:dyDescent="0.2">
      <c r="A32" s="10"/>
      <c r="B32" s="16" t="s">
        <v>48</v>
      </c>
      <c r="C32" s="61">
        <v>327067.18</v>
      </c>
      <c r="D32" s="61">
        <v>1047721.26</v>
      </c>
      <c r="E32" s="61">
        <v>58</v>
      </c>
      <c r="F32" s="61">
        <v>107</v>
      </c>
      <c r="G32" s="62">
        <v>3951</v>
      </c>
      <c r="H32" s="62">
        <v>7809</v>
      </c>
      <c r="I32" s="56">
        <f t="shared" si="0"/>
        <v>5639.089310344827</v>
      </c>
      <c r="J32" s="56">
        <f t="shared" si="0"/>
        <v>9791.7874766355144</v>
      </c>
      <c r="K32" s="56">
        <f t="shared" si="1"/>
        <v>82.780860541635022</v>
      </c>
      <c r="L32" s="56">
        <f t="shared" si="1"/>
        <v>134.16842873607376</v>
      </c>
      <c r="M32" s="33">
        <f t="shared" si="2"/>
        <v>1.4679827891672994E-2</v>
      </c>
      <c r="N32" s="33">
        <f t="shared" si="2"/>
        <v>1.3702138558074017E-2</v>
      </c>
    </row>
    <row r="33" spans="1:14" s="28" customFormat="1" ht="12.75" customHeight="1" x14ac:dyDescent="0.2">
      <c r="A33" s="11" t="s">
        <v>0</v>
      </c>
      <c r="B33" s="11"/>
      <c r="C33" s="63">
        <f t="shared" ref="C33:H33" si="3">SUM(C11:C32)</f>
        <v>26772977.679999996</v>
      </c>
      <c r="D33" s="63">
        <f t="shared" si="3"/>
        <v>47965048.750000007</v>
      </c>
      <c r="E33" s="64" t="s">
        <v>77</v>
      </c>
      <c r="F33" s="64">
        <f t="shared" si="3"/>
        <v>7906</v>
      </c>
      <c r="G33" s="65">
        <f t="shared" si="3"/>
        <v>172481</v>
      </c>
      <c r="H33" s="65">
        <f t="shared" si="3"/>
        <v>264641</v>
      </c>
      <c r="I33" s="58" t="s">
        <v>77</v>
      </c>
      <c r="J33" s="58">
        <f t="shared" si="0"/>
        <v>6066.9173728813566</v>
      </c>
      <c r="K33" s="58">
        <f t="shared" si="1"/>
        <v>155.22276471031589</v>
      </c>
      <c r="L33" s="58">
        <f t="shared" si="1"/>
        <v>181.24572061774256</v>
      </c>
      <c r="M33" s="34" t="s">
        <v>77</v>
      </c>
      <c r="N33" s="31">
        <f t="shared" si="2"/>
        <v>2.9874433666740981E-2</v>
      </c>
    </row>
    <row r="34" spans="1:14" s="28" customFormat="1" ht="12.75" customHeight="1" x14ac:dyDescent="0.2">
      <c r="A34" s="32"/>
      <c r="B34" s="32"/>
      <c r="C34" s="59"/>
      <c r="D34" s="59"/>
      <c r="E34" s="59"/>
      <c r="F34" s="59"/>
      <c r="G34" s="59"/>
      <c r="H34" s="59"/>
      <c r="I34" s="59"/>
      <c r="J34" s="59"/>
      <c r="K34" s="59"/>
      <c r="L34" s="59"/>
    </row>
    <row r="35" spans="1:14" s="28" customFormat="1" ht="11.25" x14ac:dyDescent="0.2">
      <c r="C35" s="51"/>
      <c r="D35" s="51"/>
      <c r="E35" s="51"/>
      <c r="F35" s="51"/>
      <c r="G35" s="51"/>
      <c r="H35" s="51"/>
      <c r="I35" s="51"/>
      <c r="J35" s="51"/>
      <c r="K35" s="51"/>
      <c r="L35" s="51"/>
    </row>
    <row r="36" spans="1:14" x14ac:dyDescent="0.2">
      <c r="A36" s="27" t="s">
        <v>65</v>
      </c>
    </row>
    <row r="37" spans="1:14" x14ac:dyDescent="0.2">
      <c r="A37" s="27" t="s">
        <v>66</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8" orientation="landscape"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A01C1-B383-4D2D-B735-564F7705BE35}">
  <sheetPr>
    <pageSetUpPr fitToPage="1"/>
  </sheetPr>
  <dimension ref="A1:N90"/>
  <sheetViews>
    <sheetView zoomScaleNormal="100" workbookViewId="0">
      <selection activeCell="A6" sqref="A6:L6"/>
    </sheetView>
  </sheetViews>
  <sheetFormatPr baseColWidth="10" defaultColWidth="11.42578125" defaultRowHeight="12" x14ac:dyDescent="0.2"/>
  <cols>
    <col min="1" max="1" width="6.42578125" style="27" customWidth="1"/>
    <col min="2" max="2" width="52.42578125" style="27" customWidth="1"/>
    <col min="3" max="3" width="11.140625" style="46" customWidth="1"/>
    <col min="4" max="4" width="11" style="46" customWidth="1"/>
    <col min="5" max="12" width="9.7109375" style="46" customWidth="1"/>
    <col min="13" max="14" width="9.7109375" style="27" customWidth="1"/>
    <col min="15" max="256" width="11.42578125" style="27"/>
    <col min="257" max="257" width="6.42578125" style="27" customWidth="1"/>
    <col min="258" max="258" width="52.42578125" style="27" customWidth="1"/>
    <col min="259" max="259" width="11.140625" style="27" customWidth="1"/>
    <col min="260" max="260" width="11" style="27" customWidth="1"/>
    <col min="261" max="270" width="9.7109375" style="27" customWidth="1"/>
    <col min="271" max="512" width="11.42578125" style="27"/>
    <col min="513" max="513" width="6.42578125" style="27" customWidth="1"/>
    <col min="514" max="514" width="52.42578125" style="27" customWidth="1"/>
    <col min="515" max="515" width="11.140625" style="27" customWidth="1"/>
    <col min="516" max="516" width="11" style="27" customWidth="1"/>
    <col min="517" max="526" width="9.7109375" style="27" customWidth="1"/>
    <col min="527" max="768" width="11.42578125" style="27"/>
    <col min="769" max="769" width="6.42578125" style="27" customWidth="1"/>
    <col min="770" max="770" width="52.42578125" style="27" customWidth="1"/>
    <col min="771" max="771" width="11.140625" style="27" customWidth="1"/>
    <col min="772" max="772" width="11" style="27" customWidth="1"/>
    <col min="773" max="782" width="9.7109375" style="27" customWidth="1"/>
    <col min="783" max="1024" width="11.42578125" style="27"/>
    <col min="1025" max="1025" width="6.42578125" style="27" customWidth="1"/>
    <col min="1026" max="1026" width="52.42578125" style="27" customWidth="1"/>
    <col min="1027" max="1027" width="11.140625" style="27" customWidth="1"/>
    <col min="1028" max="1028" width="11" style="27" customWidth="1"/>
    <col min="1029" max="1038" width="9.7109375" style="27" customWidth="1"/>
    <col min="1039" max="1280" width="11.42578125" style="27"/>
    <col min="1281" max="1281" width="6.42578125" style="27" customWidth="1"/>
    <col min="1282" max="1282" width="52.42578125" style="27" customWidth="1"/>
    <col min="1283" max="1283" width="11.140625" style="27" customWidth="1"/>
    <col min="1284" max="1284" width="11" style="27" customWidth="1"/>
    <col min="1285" max="1294" width="9.7109375" style="27" customWidth="1"/>
    <col min="1295" max="1536" width="11.42578125" style="27"/>
    <col min="1537" max="1537" width="6.42578125" style="27" customWidth="1"/>
    <col min="1538" max="1538" width="52.42578125" style="27" customWidth="1"/>
    <col min="1539" max="1539" width="11.140625" style="27" customWidth="1"/>
    <col min="1540" max="1540" width="11" style="27" customWidth="1"/>
    <col min="1541" max="1550" width="9.7109375" style="27" customWidth="1"/>
    <col min="1551" max="1792" width="11.42578125" style="27"/>
    <col min="1793" max="1793" width="6.42578125" style="27" customWidth="1"/>
    <col min="1794" max="1794" width="52.42578125" style="27" customWidth="1"/>
    <col min="1795" max="1795" width="11.140625" style="27" customWidth="1"/>
    <col min="1796" max="1796" width="11" style="27" customWidth="1"/>
    <col min="1797" max="1806" width="9.7109375" style="27" customWidth="1"/>
    <col min="1807" max="2048" width="11.42578125" style="27"/>
    <col min="2049" max="2049" width="6.42578125" style="27" customWidth="1"/>
    <col min="2050" max="2050" width="52.42578125" style="27" customWidth="1"/>
    <col min="2051" max="2051" width="11.140625" style="27" customWidth="1"/>
    <col min="2052" max="2052" width="11" style="27" customWidth="1"/>
    <col min="2053" max="2062" width="9.7109375" style="27" customWidth="1"/>
    <col min="2063" max="2304" width="11.42578125" style="27"/>
    <col min="2305" max="2305" width="6.42578125" style="27" customWidth="1"/>
    <col min="2306" max="2306" width="52.42578125" style="27" customWidth="1"/>
    <col min="2307" max="2307" width="11.140625" style="27" customWidth="1"/>
    <col min="2308" max="2308" width="11" style="27" customWidth="1"/>
    <col min="2309" max="2318" width="9.7109375" style="27" customWidth="1"/>
    <col min="2319" max="2560" width="11.42578125" style="27"/>
    <col min="2561" max="2561" width="6.42578125" style="27" customWidth="1"/>
    <col min="2562" max="2562" width="52.42578125" style="27" customWidth="1"/>
    <col min="2563" max="2563" width="11.140625" style="27" customWidth="1"/>
    <col min="2564" max="2564" width="11" style="27" customWidth="1"/>
    <col min="2565" max="2574" width="9.7109375" style="27" customWidth="1"/>
    <col min="2575" max="2816" width="11.42578125" style="27"/>
    <col min="2817" max="2817" width="6.42578125" style="27" customWidth="1"/>
    <col min="2818" max="2818" width="52.42578125" style="27" customWidth="1"/>
    <col min="2819" max="2819" width="11.140625" style="27" customWidth="1"/>
    <col min="2820" max="2820" width="11" style="27" customWidth="1"/>
    <col min="2821" max="2830" width="9.7109375" style="27" customWidth="1"/>
    <col min="2831" max="3072" width="11.42578125" style="27"/>
    <col min="3073" max="3073" width="6.42578125" style="27" customWidth="1"/>
    <col min="3074" max="3074" width="52.42578125" style="27" customWidth="1"/>
    <col min="3075" max="3075" width="11.140625" style="27" customWidth="1"/>
    <col min="3076" max="3076" width="11" style="27" customWidth="1"/>
    <col min="3077" max="3086" width="9.7109375" style="27" customWidth="1"/>
    <col min="3087" max="3328" width="11.42578125" style="27"/>
    <col min="3329" max="3329" width="6.42578125" style="27" customWidth="1"/>
    <col min="3330" max="3330" width="52.42578125" style="27" customWidth="1"/>
    <col min="3331" max="3331" width="11.140625" style="27" customWidth="1"/>
    <col min="3332" max="3332" width="11" style="27" customWidth="1"/>
    <col min="3333" max="3342" width="9.7109375" style="27" customWidth="1"/>
    <col min="3343" max="3584" width="11.42578125" style="27"/>
    <col min="3585" max="3585" width="6.42578125" style="27" customWidth="1"/>
    <col min="3586" max="3586" width="52.42578125" style="27" customWidth="1"/>
    <col min="3587" max="3587" width="11.140625" style="27" customWidth="1"/>
    <col min="3588" max="3588" width="11" style="27" customWidth="1"/>
    <col min="3589" max="3598" width="9.7109375" style="27" customWidth="1"/>
    <col min="3599" max="3840" width="11.42578125" style="27"/>
    <col min="3841" max="3841" width="6.42578125" style="27" customWidth="1"/>
    <col min="3842" max="3842" width="52.42578125" style="27" customWidth="1"/>
    <col min="3843" max="3843" width="11.140625" style="27" customWidth="1"/>
    <col min="3844" max="3844" width="11" style="27" customWidth="1"/>
    <col min="3845" max="3854" width="9.7109375" style="27" customWidth="1"/>
    <col min="3855" max="4096" width="11.42578125" style="27"/>
    <col min="4097" max="4097" width="6.42578125" style="27" customWidth="1"/>
    <col min="4098" max="4098" width="52.42578125" style="27" customWidth="1"/>
    <col min="4099" max="4099" width="11.140625" style="27" customWidth="1"/>
    <col min="4100" max="4100" width="11" style="27" customWidth="1"/>
    <col min="4101" max="4110" width="9.7109375" style="27" customWidth="1"/>
    <col min="4111" max="4352" width="11.42578125" style="27"/>
    <col min="4353" max="4353" width="6.42578125" style="27" customWidth="1"/>
    <col min="4354" max="4354" width="52.42578125" style="27" customWidth="1"/>
    <col min="4355" max="4355" width="11.140625" style="27" customWidth="1"/>
    <col min="4356" max="4356" width="11" style="27" customWidth="1"/>
    <col min="4357" max="4366" width="9.7109375" style="27" customWidth="1"/>
    <col min="4367" max="4608" width="11.42578125" style="27"/>
    <col min="4609" max="4609" width="6.42578125" style="27" customWidth="1"/>
    <col min="4610" max="4610" width="52.42578125" style="27" customWidth="1"/>
    <col min="4611" max="4611" width="11.140625" style="27" customWidth="1"/>
    <col min="4612" max="4612" width="11" style="27" customWidth="1"/>
    <col min="4613" max="4622" width="9.7109375" style="27" customWidth="1"/>
    <col min="4623" max="4864" width="11.42578125" style="27"/>
    <col min="4865" max="4865" width="6.42578125" style="27" customWidth="1"/>
    <col min="4866" max="4866" width="52.42578125" style="27" customWidth="1"/>
    <col min="4867" max="4867" width="11.140625" style="27" customWidth="1"/>
    <col min="4868" max="4868" width="11" style="27" customWidth="1"/>
    <col min="4869" max="4878" width="9.7109375" style="27" customWidth="1"/>
    <col min="4879" max="5120" width="11.42578125" style="27"/>
    <col min="5121" max="5121" width="6.42578125" style="27" customWidth="1"/>
    <col min="5122" max="5122" width="52.42578125" style="27" customWidth="1"/>
    <col min="5123" max="5123" width="11.140625" style="27" customWidth="1"/>
    <col min="5124" max="5124" width="11" style="27" customWidth="1"/>
    <col min="5125" max="5134" width="9.7109375" style="27" customWidth="1"/>
    <col min="5135" max="5376" width="11.42578125" style="27"/>
    <col min="5377" max="5377" width="6.42578125" style="27" customWidth="1"/>
    <col min="5378" max="5378" width="52.42578125" style="27" customWidth="1"/>
    <col min="5379" max="5379" width="11.140625" style="27" customWidth="1"/>
    <col min="5380" max="5380" width="11" style="27" customWidth="1"/>
    <col min="5381" max="5390" width="9.7109375" style="27" customWidth="1"/>
    <col min="5391" max="5632" width="11.42578125" style="27"/>
    <col min="5633" max="5633" width="6.42578125" style="27" customWidth="1"/>
    <col min="5634" max="5634" width="52.42578125" style="27" customWidth="1"/>
    <col min="5635" max="5635" width="11.140625" style="27" customWidth="1"/>
    <col min="5636" max="5636" width="11" style="27" customWidth="1"/>
    <col min="5637" max="5646" width="9.7109375" style="27" customWidth="1"/>
    <col min="5647" max="5888" width="11.42578125" style="27"/>
    <col min="5889" max="5889" width="6.42578125" style="27" customWidth="1"/>
    <col min="5890" max="5890" width="52.42578125" style="27" customWidth="1"/>
    <col min="5891" max="5891" width="11.140625" style="27" customWidth="1"/>
    <col min="5892" max="5892" width="11" style="27" customWidth="1"/>
    <col min="5893" max="5902" width="9.7109375" style="27" customWidth="1"/>
    <col min="5903" max="6144" width="11.42578125" style="27"/>
    <col min="6145" max="6145" width="6.42578125" style="27" customWidth="1"/>
    <col min="6146" max="6146" width="52.42578125" style="27" customWidth="1"/>
    <col min="6147" max="6147" width="11.140625" style="27" customWidth="1"/>
    <col min="6148" max="6148" width="11" style="27" customWidth="1"/>
    <col min="6149" max="6158" width="9.7109375" style="27" customWidth="1"/>
    <col min="6159" max="6400" width="11.42578125" style="27"/>
    <col min="6401" max="6401" width="6.42578125" style="27" customWidth="1"/>
    <col min="6402" max="6402" width="52.42578125" style="27" customWidth="1"/>
    <col min="6403" max="6403" width="11.140625" style="27" customWidth="1"/>
    <col min="6404" max="6404" width="11" style="27" customWidth="1"/>
    <col min="6405" max="6414" width="9.7109375" style="27" customWidth="1"/>
    <col min="6415" max="6656" width="11.42578125" style="27"/>
    <col min="6657" max="6657" width="6.42578125" style="27" customWidth="1"/>
    <col min="6658" max="6658" width="52.42578125" style="27" customWidth="1"/>
    <col min="6659" max="6659" width="11.140625" style="27" customWidth="1"/>
    <col min="6660" max="6660" width="11" style="27" customWidth="1"/>
    <col min="6661" max="6670" width="9.7109375" style="27" customWidth="1"/>
    <col min="6671" max="6912" width="11.42578125" style="27"/>
    <col min="6913" max="6913" width="6.42578125" style="27" customWidth="1"/>
    <col min="6914" max="6914" width="52.42578125" style="27" customWidth="1"/>
    <col min="6915" max="6915" width="11.140625" style="27" customWidth="1"/>
    <col min="6916" max="6916" width="11" style="27" customWidth="1"/>
    <col min="6917" max="6926" width="9.7109375" style="27" customWidth="1"/>
    <col min="6927" max="7168" width="11.42578125" style="27"/>
    <col min="7169" max="7169" width="6.42578125" style="27" customWidth="1"/>
    <col min="7170" max="7170" width="52.42578125" style="27" customWidth="1"/>
    <col min="7171" max="7171" width="11.140625" style="27" customWidth="1"/>
    <col min="7172" max="7172" width="11" style="27" customWidth="1"/>
    <col min="7173" max="7182" width="9.7109375" style="27" customWidth="1"/>
    <col min="7183" max="7424" width="11.42578125" style="27"/>
    <col min="7425" max="7425" width="6.42578125" style="27" customWidth="1"/>
    <col min="7426" max="7426" width="52.42578125" style="27" customWidth="1"/>
    <col min="7427" max="7427" width="11.140625" style="27" customWidth="1"/>
    <col min="7428" max="7428" width="11" style="27" customWidth="1"/>
    <col min="7429" max="7438" width="9.7109375" style="27" customWidth="1"/>
    <col min="7439" max="7680" width="11.42578125" style="27"/>
    <col min="7681" max="7681" width="6.42578125" style="27" customWidth="1"/>
    <col min="7682" max="7682" width="52.42578125" style="27" customWidth="1"/>
    <col min="7683" max="7683" width="11.140625" style="27" customWidth="1"/>
    <col min="7684" max="7684" width="11" style="27" customWidth="1"/>
    <col min="7685" max="7694" width="9.7109375" style="27" customWidth="1"/>
    <col min="7695" max="7936" width="11.42578125" style="27"/>
    <col min="7937" max="7937" width="6.42578125" style="27" customWidth="1"/>
    <col min="7938" max="7938" width="52.42578125" style="27" customWidth="1"/>
    <col min="7939" max="7939" width="11.140625" style="27" customWidth="1"/>
    <col min="7940" max="7940" width="11" style="27" customWidth="1"/>
    <col min="7941" max="7950" width="9.7109375" style="27" customWidth="1"/>
    <col min="7951" max="8192" width="11.42578125" style="27"/>
    <col min="8193" max="8193" width="6.42578125" style="27" customWidth="1"/>
    <col min="8194" max="8194" width="52.42578125" style="27" customWidth="1"/>
    <col min="8195" max="8195" width="11.140625" style="27" customWidth="1"/>
    <col min="8196" max="8196" width="11" style="27" customWidth="1"/>
    <col min="8197" max="8206" width="9.7109375" style="27" customWidth="1"/>
    <col min="8207" max="8448" width="11.42578125" style="27"/>
    <col min="8449" max="8449" width="6.42578125" style="27" customWidth="1"/>
    <col min="8450" max="8450" width="52.42578125" style="27" customWidth="1"/>
    <col min="8451" max="8451" width="11.140625" style="27" customWidth="1"/>
    <col min="8452" max="8452" width="11" style="27" customWidth="1"/>
    <col min="8453" max="8462" width="9.7109375" style="27" customWidth="1"/>
    <col min="8463" max="8704" width="11.42578125" style="27"/>
    <col min="8705" max="8705" width="6.42578125" style="27" customWidth="1"/>
    <col min="8706" max="8706" width="52.42578125" style="27" customWidth="1"/>
    <col min="8707" max="8707" width="11.140625" style="27" customWidth="1"/>
    <col min="8708" max="8708" width="11" style="27" customWidth="1"/>
    <col min="8709" max="8718" width="9.7109375" style="27" customWidth="1"/>
    <col min="8719" max="8960" width="11.42578125" style="27"/>
    <col min="8961" max="8961" width="6.42578125" style="27" customWidth="1"/>
    <col min="8962" max="8962" width="52.42578125" style="27" customWidth="1"/>
    <col min="8963" max="8963" width="11.140625" style="27" customWidth="1"/>
    <col min="8964" max="8964" width="11" style="27" customWidth="1"/>
    <col min="8965" max="8974" width="9.7109375" style="27" customWidth="1"/>
    <col min="8975" max="9216" width="11.42578125" style="27"/>
    <col min="9217" max="9217" width="6.42578125" style="27" customWidth="1"/>
    <col min="9218" max="9218" width="52.42578125" style="27" customWidth="1"/>
    <col min="9219" max="9219" width="11.140625" style="27" customWidth="1"/>
    <col min="9220" max="9220" width="11" style="27" customWidth="1"/>
    <col min="9221" max="9230" width="9.7109375" style="27" customWidth="1"/>
    <col min="9231" max="9472" width="11.42578125" style="27"/>
    <col min="9473" max="9473" width="6.42578125" style="27" customWidth="1"/>
    <col min="9474" max="9474" width="52.42578125" style="27" customWidth="1"/>
    <col min="9475" max="9475" width="11.140625" style="27" customWidth="1"/>
    <col min="9476" max="9476" width="11" style="27" customWidth="1"/>
    <col min="9477" max="9486" width="9.7109375" style="27" customWidth="1"/>
    <col min="9487" max="9728" width="11.42578125" style="27"/>
    <col min="9729" max="9729" width="6.42578125" style="27" customWidth="1"/>
    <col min="9730" max="9730" width="52.42578125" style="27" customWidth="1"/>
    <col min="9731" max="9731" width="11.140625" style="27" customWidth="1"/>
    <col min="9732" max="9732" width="11" style="27" customWidth="1"/>
    <col min="9733" max="9742" width="9.7109375" style="27" customWidth="1"/>
    <col min="9743" max="9984" width="11.42578125" style="27"/>
    <col min="9985" max="9985" width="6.42578125" style="27" customWidth="1"/>
    <col min="9986" max="9986" width="52.42578125" style="27" customWidth="1"/>
    <col min="9987" max="9987" width="11.140625" style="27" customWidth="1"/>
    <col min="9988" max="9988" width="11" style="27" customWidth="1"/>
    <col min="9989" max="9998" width="9.7109375" style="27" customWidth="1"/>
    <col min="9999" max="10240" width="11.42578125" style="27"/>
    <col min="10241" max="10241" width="6.42578125" style="27" customWidth="1"/>
    <col min="10242" max="10242" width="52.42578125" style="27" customWidth="1"/>
    <col min="10243" max="10243" width="11.140625" style="27" customWidth="1"/>
    <col min="10244" max="10244" width="11" style="27" customWidth="1"/>
    <col min="10245" max="10254" width="9.7109375" style="27" customWidth="1"/>
    <col min="10255" max="10496" width="11.42578125" style="27"/>
    <col min="10497" max="10497" width="6.42578125" style="27" customWidth="1"/>
    <col min="10498" max="10498" width="52.42578125" style="27" customWidth="1"/>
    <col min="10499" max="10499" width="11.140625" style="27" customWidth="1"/>
    <col min="10500" max="10500" width="11" style="27" customWidth="1"/>
    <col min="10501" max="10510" width="9.7109375" style="27" customWidth="1"/>
    <col min="10511" max="10752" width="11.42578125" style="27"/>
    <col min="10753" max="10753" width="6.42578125" style="27" customWidth="1"/>
    <col min="10754" max="10754" width="52.42578125" style="27" customWidth="1"/>
    <col min="10755" max="10755" width="11.140625" style="27" customWidth="1"/>
    <col min="10756" max="10756" width="11" style="27" customWidth="1"/>
    <col min="10757" max="10766" width="9.7109375" style="27" customWidth="1"/>
    <col min="10767" max="11008" width="11.42578125" style="27"/>
    <col min="11009" max="11009" width="6.42578125" style="27" customWidth="1"/>
    <col min="11010" max="11010" width="52.42578125" style="27" customWidth="1"/>
    <col min="11011" max="11011" width="11.140625" style="27" customWidth="1"/>
    <col min="11012" max="11012" width="11" style="27" customWidth="1"/>
    <col min="11013" max="11022" width="9.7109375" style="27" customWidth="1"/>
    <col min="11023" max="11264" width="11.42578125" style="27"/>
    <col min="11265" max="11265" width="6.42578125" style="27" customWidth="1"/>
    <col min="11266" max="11266" width="52.42578125" style="27" customWidth="1"/>
    <col min="11267" max="11267" width="11.140625" style="27" customWidth="1"/>
    <col min="11268" max="11268" width="11" style="27" customWidth="1"/>
    <col min="11269" max="11278" width="9.7109375" style="27" customWidth="1"/>
    <col min="11279" max="11520" width="11.42578125" style="27"/>
    <col min="11521" max="11521" width="6.42578125" style="27" customWidth="1"/>
    <col min="11522" max="11522" width="52.42578125" style="27" customWidth="1"/>
    <col min="11523" max="11523" width="11.140625" style="27" customWidth="1"/>
    <col min="11524" max="11524" width="11" style="27" customWidth="1"/>
    <col min="11525" max="11534" width="9.7109375" style="27" customWidth="1"/>
    <col min="11535" max="11776" width="11.42578125" style="27"/>
    <col min="11777" max="11777" width="6.42578125" style="27" customWidth="1"/>
    <col min="11778" max="11778" width="52.42578125" style="27" customWidth="1"/>
    <col min="11779" max="11779" width="11.140625" style="27" customWidth="1"/>
    <col min="11780" max="11780" width="11" style="27" customWidth="1"/>
    <col min="11781" max="11790" width="9.7109375" style="27" customWidth="1"/>
    <col min="11791" max="12032" width="11.42578125" style="27"/>
    <col min="12033" max="12033" width="6.42578125" style="27" customWidth="1"/>
    <col min="12034" max="12034" width="52.42578125" style="27" customWidth="1"/>
    <col min="12035" max="12035" width="11.140625" style="27" customWidth="1"/>
    <col min="12036" max="12036" width="11" style="27" customWidth="1"/>
    <col min="12037" max="12046" width="9.7109375" style="27" customWidth="1"/>
    <col min="12047" max="12288" width="11.42578125" style="27"/>
    <col min="12289" max="12289" width="6.42578125" style="27" customWidth="1"/>
    <col min="12290" max="12290" width="52.42578125" style="27" customWidth="1"/>
    <col min="12291" max="12291" width="11.140625" style="27" customWidth="1"/>
    <col min="12292" max="12292" width="11" style="27" customWidth="1"/>
    <col min="12293" max="12302" width="9.7109375" style="27" customWidth="1"/>
    <col min="12303" max="12544" width="11.42578125" style="27"/>
    <col min="12545" max="12545" width="6.42578125" style="27" customWidth="1"/>
    <col min="12546" max="12546" width="52.42578125" style="27" customWidth="1"/>
    <col min="12547" max="12547" width="11.140625" style="27" customWidth="1"/>
    <col min="12548" max="12548" width="11" style="27" customWidth="1"/>
    <col min="12549" max="12558" width="9.7109375" style="27" customWidth="1"/>
    <col min="12559" max="12800" width="11.42578125" style="27"/>
    <col min="12801" max="12801" width="6.42578125" style="27" customWidth="1"/>
    <col min="12802" max="12802" width="52.42578125" style="27" customWidth="1"/>
    <col min="12803" max="12803" width="11.140625" style="27" customWidth="1"/>
    <col min="12804" max="12804" width="11" style="27" customWidth="1"/>
    <col min="12805" max="12814" width="9.7109375" style="27" customWidth="1"/>
    <col min="12815" max="13056" width="11.42578125" style="27"/>
    <col min="13057" max="13057" width="6.42578125" style="27" customWidth="1"/>
    <col min="13058" max="13058" width="52.42578125" style="27" customWidth="1"/>
    <col min="13059" max="13059" width="11.140625" style="27" customWidth="1"/>
    <col min="13060" max="13060" width="11" style="27" customWidth="1"/>
    <col min="13061" max="13070" width="9.7109375" style="27" customWidth="1"/>
    <col min="13071" max="13312" width="11.42578125" style="27"/>
    <col min="13313" max="13313" width="6.42578125" style="27" customWidth="1"/>
    <col min="13314" max="13314" width="52.42578125" style="27" customWidth="1"/>
    <col min="13315" max="13315" width="11.140625" style="27" customWidth="1"/>
    <col min="13316" max="13316" width="11" style="27" customWidth="1"/>
    <col min="13317" max="13326" width="9.7109375" style="27" customWidth="1"/>
    <col min="13327" max="13568" width="11.42578125" style="27"/>
    <col min="13569" max="13569" width="6.42578125" style="27" customWidth="1"/>
    <col min="13570" max="13570" width="52.42578125" style="27" customWidth="1"/>
    <col min="13571" max="13571" width="11.140625" style="27" customWidth="1"/>
    <col min="13572" max="13572" width="11" style="27" customWidth="1"/>
    <col min="13573" max="13582" width="9.7109375" style="27" customWidth="1"/>
    <col min="13583" max="13824" width="11.42578125" style="27"/>
    <col min="13825" max="13825" width="6.42578125" style="27" customWidth="1"/>
    <col min="13826" max="13826" width="52.42578125" style="27" customWidth="1"/>
    <col min="13827" max="13827" width="11.140625" style="27" customWidth="1"/>
    <col min="13828" max="13828" width="11" style="27" customWidth="1"/>
    <col min="13829" max="13838" width="9.7109375" style="27" customWidth="1"/>
    <col min="13839" max="14080" width="11.42578125" style="27"/>
    <col min="14081" max="14081" width="6.42578125" style="27" customWidth="1"/>
    <col min="14082" max="14082" width="52.42578125" style="27" customWidth="1"/>
    <col min="14083" max="14083" width="11.140625" style="27" customWidth="1"/>
    <col min="14084" max="14084" width="11" style="27" customWidth="1"/>
    <col min="14085" max="14094" width="9.7109375" style="27" customWidth="1"/>
    <col min="14095" max="14336" width="11.42578125" style="27"/>
    <col min="14337" max="14337" width="6.42578125" style="27" customWidth="1"/>
    <col min="14338" max="14338" width="52.42578125" style="27" customWidth="1"/>
    <col min="14339" max="14339" width="11.140625" style="27" customWidth="1"/>
    <col min="14340" max="14340" width="11" style="27" customWidth="1"/>
    <col min="14341" max="14350" width="9.7109375" style="27" customWidth="1"/>
    <col min="14351" max="14592" width="11.42578125" style="27"/>
    <col min="14593" max="14593" width="6.42578125" style="27" customWidth="1"/>
    <col min="14594" max="14594" width="52.42578125" style="27" customWidth="1"/>
    <col min="14595" max="14595" width="11.140625" style="27" customWidth="1"/>
    <col min="14596" max="14596" width="11" style="27" customWidth="1"/>
    <col min="14597" max="14606" width="9.7109375" style="27" customWidth="1"/>
    <col min="14607" max="14848" width="11.42578125" style="27"/>
    <col min="14849" max="14849" width="6.42578125" style="27" customWidth="1"/>
    <col min="14850" max="14850" width="52.42578125" style="27" customWidth="1"/>
    <col min="14851" max="14851" width="11.140625" style="27" customWidth="1"/>
    <col min="14852" max="14852" width="11" style="27" customWidth="1"/>
    <col min="14853" max="14862" width="9.7109375" style="27" customWidth="1"/>
    <col min="14863" max="15104" width="11.42578125" style="27"/>
    <col min="15105" max="15105" width="6.42578125" style="27" customWidth="1"/>
    <col min="15106" max="15106" width="52.42578125" style="27" customWidth="1"/>
    <col min="15107" max="15107" width="11.140625" style="27" customWidth="1"/>
    <col min="15108" max="15108" width="11" style="27" customWidth="1"/>
    <col min="15109" max="15118" width="9.7109375" style="27" customWidth="1"/>
    <col min="15119" max="15360" width="11.42578125" style="27"/>
    <col min="15361" max="15361" width="6.42578125" style="27" customWidth="1"/>
    <col min="15362" max="15362" width="52.42578125" style="27" customWidth="1"/>
    <col min="15363" max="15363" width="11.140625" style="27" customWidth="1"/>
    <col min="15364" max="15364" width="11" style="27" customWidth="1"/>
    <col min="15365" max="15374" width="9.7109375" style="27" customWidth="1"/>
    <col min="15375" max="15616" width="11.42578125" style="27"/>
    <col min="15617" max="15617" width="6.42578125" style="27" customWidth="1"/>
    <col min="15618" max="15618" width="52.42578125" style="27" customWidth="1"/>
    <col min="15619" max="15619" width="11.140625" style="27" customWidth="1"/>
    <col min="15620" max="15620" width="11" style="27" customWidth="1"/>
    <col min="15621" max="15630" width="9.7109375" style="27" customWidth="1"/>
    <col min="15631" max="15872" width="11.42578125" style="27"/>
    <col min="15873" max="15873" width="6.42578125" style="27" customWidth="1"/>
    <col min="15874" max="15874" width="52.42578125" style="27" customWidth="1"/>
    <col min="15875" max="15875" width="11.140625" style="27" customWidth="1"/>
    <col min="15876" max="15876" width="11" style="27" customWidth="1"/>
    <col min="15877" max="15886" width="9.7109375" style="27" customWidth="1"/>
    <col min="15887" max="16128" width="11.42578125" style="27"/>
    <col min="16129" max="16129" width="6.42578125" style="27" customWidth="1"/>
    <col min="16130" max="16130" width="52.42578125" style="27" customWidth="1"/>
    <col min="16131" max="16131" width="11.140625" style="27" customWidth="1"/>
    <col min="16132" max="16132" width="11" style="27" customWidth="1"/>
    <col min="16133" max="16142" width="9.7109375" style="27" customWidth="1"/>
    <col min="16143" max="16384" width="11.42578125" style="27"/>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68</v>
      </c>
      <c r="B4" s="5"/>
      <c r="C4" s="43"/>
      <c r="D4" s="44"/>
      <c r="E4" s="44"/>
      <c r="F4" s="45"/>
      <c r="I4" s="42"/>
      <c r="J4" s="42"/>
      <c r="K4" s="42"/>
      <c r="L4" s="42"/>
    </row>
    <row r="5" spans="1:14" ht="11.1" customHeight="1" x14ac:dyDescent="0.2">
      <c r="A5" s="5" t="s">
        <v>2</v>
      </c>
      <c r="B5" s="5"/>
      <c r="C5" s="44"/>
      <c r="D5" s="44"/>
      <c r="E5" s="44"/>
      <c r="F5" s="45"/>
      <c r="I5" s="42"/>
      <c r="J5" s="42"/>
      <c r="K5" s="42"/>
      <c r="L5" s="42"/>
    </row>
    <row r="6" spans="1:14" s="2" customFormat="1" ht="51" customHeight="1" x14ac:dyDescent="0.2">
      <c r="A6" s="90" t="s">
        <v>59</v>
      </c>
      <c r="B6" s="90"/>
      <c r="C6" s="90"/>
      <c r="D6" s="90"/>
      <c r="E6" s="90"/>
      <c r="F6" s="90"/>
      <c r="G6" s="90"/>
      <c r="H6" s="91"/>
      <c r="I6" s="91"/>
      <c r="J6" s="91"/>
      <c r="K6" s="91"/>
      <c r="L6" s="91"/>
    </row>
    <row r="7" spans="1:14" s="2" customFormat="1" ht="11.1" customHeight="1" x14ac:dyDescent="0.2">
      <c r="A7" s="4"/>
      <c r="B7" s="4"/>
      <c r="C7" s="53"/>
      <c r="D7" s="53"/>
      <c r="E7" s="53"/>
      <c r="F7" s="53"/>
      <c r="G7" s="54"/>
      <c r="H7" s="47"/>
      <c r="I7" s="47"/>
      <c r="J7" s="47"/>
      <c r="K7" s="47"/>
      <c r="L7" s="47"/>
    </row>
    <row r="8" spans="1:14" s="28" customFormat="1" ht="23.25" customHeight="1" x14ac:dyDescent="0.2">
      <c r="A8" s="7" t="s">
        <v>3</v>
      </c>
      <c r="B8" s="9" t="s">
        <v>4</v>
      </c>
      <c r="C8" s="92" t="s">
        <v>5</v>
      </c>
      <c r="D8" s="93"/>
      <c r="E8" s="92" t="s">
        <v>60</v>
      </c>
      <c r="F8" s="94"/>
      <c r="G8" s="92" t="s">
        <v>23</v>
      </c>
      <c r="H8" s="94"/>
      <c r="I8" s="92" t="s">
        <v>61</v>
      </c>
      <c r="J8" s="94"/>
      <c r="K8" s="95" t="s">
        <v>24</v>
      </c>
      <c r="L8" s="96"/>
      <c r="M8" s="85" t="s">
        <v>62</v>
      </c>
      <c r="N8" s="86"/>
    </row>
    <row r="9" spans="1:14" s="28"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28" customFormat="1" ht="12" customHeight="1" x14ac:dyDescent="0.2">
      <c r="A10" s="87">
        <v>2011</v>
      </c>
      <c r="B10" s="88"/>
      <c r="C10" s="88"/>
      <c r="D10" s="88"/>
      <c r="E10" s="88"/>
      <c r="F10" s="88"/>
      <c r="G10" s="88"/>
      <c r="H10" s="88"/>
      <c r="I10" s="88"/>
      <c r="J10" s="88"/>
      <c r="K10" s="88"/>
      <c r="L10" s="88"/>
      <c r="M10" s="89"/>
      <c r="N10" s="89"/>
    </row>
    <row r="11" spans="1:14" s="28" customFormat="1" ht="12.75" customHeight="1" x14ac:dyDescent="0.2">
      <c r="A11" s="12" t="s">
        <v>6</v>
      </c>
      <c r="B11" s="17" t="s">
        <v>29</v>
      </c>
      <c r="C11" s="55">
        <v>202233.13</v>
      </c>
      <c r="D11" s="55">
        <v>331824.89</v>
      </c>
      <c r="E11" s="55">
        <v>37</v>
      </c>
      <c r="F11" s="55">
        <v>63</v>
      </c>
      <c r="G11" s="55">
        <v>1396</v>
      </c>
      <c r="H11" s="55">
        <v>3036</v>
      </c>
      <c r="I11" s="56">
        <f t="shared" ref="I11:J33" si="0">C11/E11</f>
        <v>5465.7602702702707</v>
      </c>
      <c r="J11" s="56">
        <f t="shared" si="0"/>
        <v>5267.0617460317462</v>
      </c>
      <c r="K11" s="56">
        <f t="shared" ref="K11:L33" si="1">C11/G11</f>
        <v>144.86613896848138</v>
      </c>
      <c r="L11" s="56">
        <f t="shared" si="1"/>
        <v>109.29673583662715</v>
      </c>
      <c r="M11" s="30">
        <f t="shared" ref="M11:N33" si="2">E11/G11</f>
        <v>2.650429799426934E-2</v>
      </c>
      <c r="N11" s="30">
        <f t="shared" si="2"/>
        <v>2.0750988142292492E-2</v>
      </c>
    </row>
    <row r="12" spans="1:14" s="28" customFormat="1" ht="12.75" customHeight="1" x14ac:dyDescent="0.2">
      <c r="A12" s="10" t="s">
        <v>7</v>
      </c>
      <c r="B12" s="18" t="s">
        <v>30</v>
      </c>
      <c r="C12" s="55">
        <v>0</v>
      </c>
      <c r="D12" s="55">
        <v>90436.860000000015</v>
      </c>
      <c r="E12" s="55">
        <v>0</v>
      </c>
      <c r="F12" s="55">
        <v>16</v>
      </c>
      <c r="G12" s="55">
        <v>31</v>
      </c>
      <c r="H12" s="55">
        <v>290</v>
      </c>
      <c r="I12" s="56" t="s">
        <v>69</v>
      </c>
      <c r="J12" s="56">
        <f t="shared" si="0"/>
        <v>5652.3037500000009</v>
      </c>
      <c r="K12" s="56">
        <f t="shared" si="1"/>
        <v>0</v>
      </c>
      <c r="L12" s="56">
        <f t="shared" si="1"/>
        <v>311.85124137931041</v>
      </c>
      <c r="M12" s="30">
        <f t="shared" si="2"/>
        <v>0</v>
      </c>
      <c r="N12" s="30">
        <f t="shared" si="2"/>
        <v>5.5172413793103448E-2</v>
      </c>
    </row>
    <row r="13" spans="1:14" s="28" customFormat="1" ht="12.75" customHeight="1" x14ac:dyDescent="0.2">
      <c r="A13" s="10" t="s">
        <v>8</v>
      </c>
      <c r="B13" s="18" t="s">
        <v>31</v>
      </c>
      <c r="C13" s="55">
        <v>1532534.5200000003</v>
      </c>
      <c r="D13" s="55">
        <v>8309691.7600000026</v>
      </c>
      <c r="E13" s="55">
        <v>289</v>
      </c>
      <c r="F13" s="55">
        <v>1349</v>
      </c>
      <c r="G13" s="55">
        <v>6360</v>
      </c>
      <c r="H13" s="55">
        <v>29836</v>
      </c>
      <c r="I13" s="56">
        <f t="shared" si="0"/>
        <v>5302.8876124567487</v>
      </c>
      <c r="J13" s="56">
        <f t="shared" si="0"/>
        <v>6159.8901111934783</v>
      </c>
      <c r="K13" s="56">
        <f t="shared" si="1"/>
        <v>240.96454716981137</v>
      </c>
      <c r="L13" s="56">
        <f t="shared" si="1"/>
        <v>278.51225901595399</v>
      </c>
      <c r="M13" s="30">
        <f t="shared" si="2"/>
        <v>4.5440251572327041E-2</v>
      </c>
      <c r="N13" s="30">
        <f t="shared" si="2"/>
        <v>4.5213835634803592E-2</v>
      </c>
    </row>
    <row r="14" spans="1:14" s="28" customFormat="1" ht="12.75" customHeight="1" x14ac:dyDescent="0.2">
      <c r="A14" s="10" t="s">
        <v>9</v>
      </c>
      <c r="B14" s="18" t="s">
        <v>32</v>
      </c>
      <c r="C14" s="55">
        <v>61753.51999999999</v>
      </c>
      <c r="D14" s="55">
        <v>204091.99</v>
      </c>
      <c r="E14" s="55">
        <v>7</v>
      </c>
      <c r="F14" s="55">
        <v>31</v>
      </c>
      <c r="G14" s="55">
        <v>242</v>
      </c>
      <c r="H14" s="55">
        <v>1139</v>
      </c>
      <c r="I14" s="56">
        <f t="shared" si="0"/>
        <v>8821.9314285714263</v>
      </c>
      <c r="J14" s="56">
        <f t="shared" si="0"/>
        <v>6583.612580645161</v>
      </c>
      <c r="K14" s="56">
        <f t="shared" si="1"/>
        <v>255.17983471074376</v>
      </c>
      <c r="L14" s="56">
        <f t="shared" si="1"/>
        <v>179.18524143985951</v>
      </c>
      <c r="M14" s="30">
        <f t="shared" si="2"/>
        <v>2.8925619834710745E-2</v>
      </c>
      <c r="N14" s="30">
        <f t="shared" si="2"/>
        <v>2.7216856892010536E-2</v>
      </c>
    </row>
    <row r="15" spans="1:14" s="28" customFormat="1" ht="23.25" customHeight="1" x14ac:dyDescent="0.2">
      <c r="A15" s="10" t="s">
        <v>10</v>
      </c>
      <c r="B15" s="18" t="s">
        <v>35</v>
      </c>
      <c r="C15" s="55">
        <v>7977.01</v>
      </c>
      <c r="D15" s="55">
        <v>329496.19</v>
      </c>
      <c r="E15" s="55">
        <v>5</v>
      </c>
      <c r="F15" s="55">
        <v>61</v>
      </c>
      <c r="G15" s="55">
        <v>255</v>
      </c>
      <c r="H15" s="55">
        <v>1408</v>
      </c>
      <c r="I15" s="56">
        <f t="shared" si="0"/>
        <v>1595.402</v>
      </c>
      <c r="J15" s="56">
        <f t="shared" si="0"/>
        <v>5401.5768852459014</v>
      </c>
      <c r="K15" s="56">
        <f t="shared" si="1"/>
        <v>31.282392156862745</v>
      </c>
      <c r="L15" s="56">
        <f t="shared" si="1"/>
        <v>234.01718039772729</v>
      </c>
      <c r="M15" s="30">
        <f t="shared" si="2"/>
        <v>1.9607843137254902E-2</v>
      </c>
      <c r="N15" s="30">
        <f t="shared" si="2"/>
        <v>4.332386363636364E-2</v>
      </c>
    </row>
    <row r="16" spans="1:14" s="28" customFormat="1" ht="12.75" customHeight="1" x14ac:dyDescent="0.2">
      <c r="A16" s="10" t="s">
        <v>11</v>
      </c>
      <c r="B16" s="18" t="s">
        <v>33</v>
      </c>
      <c r="C16" s="55">
        <v>623646.03000000026</v>
      </c>
      <c r="D16" s="55">
        <v>12260392.930000005</v>
      </c>
      <c r="E16" s="55">
        <v>95</v>
      </c>
      <c r="F16" s="55">
        <v>2045</v>
      </c>
      <c r="G16" s="55">
        <v>3485</v>
      </c>
      <c r="H16" s="55">
        <v>39530</v>
      </c>
      <c r="I16" s="56">
        <f t="shared" si="0"/>
        <v>6564.6950526315813</v>
      </c>
      <c r="J16" s="56">
        <f t="shared" si="0"/>
        <v>5995.3021662591709</v>
      </c>
      <c r="K16" s="56">
        <f t="shared" si="1"/>
        <v>178.95151506456247</v>
      </c>
      <c r="L16" s="56">
        <f t="shared" si="1"/>
        <v>310.15413432835834</v>
      </c>
      <c r="M16" s="30">
        <f t="shared" si="2"/>
        <v>2.7259684361549498E-2</v>
      </c>
      <c r="N16" s="30">
        <f t="shared" si="2"/>
        <v>5.1732861118138122E-2</v>
      </c>
    </row>
    <row r="17" spans="1:14" s="28" customFormat="1" ht="12.75" customHeight="1" x14ac:dyDescent="0.2">
      <c r="A17" s="10" t="s">
        <v>12</v>
      </c>
      <c r="B17" s="18" t="s">
        <v>34</v>
      </c>
      <c r="C17" s="55">
        <v>4883025.2499999981</v>
      </c>
      <c r="D17" s="55">
        <v>5450300.1799999988</v>
      </c>
      <c r="E17" s="55">
        <v>940</v>
      </c>
      <c r="F17" s="55">
        <v>866</v>
      </c>
      <c r="G17" s="55">
        <v>23757</v>
      </c>
      <c r="H17" s="55">
        <v>28642</v>
      </c>
      <c r="I17" s="56">
        <f t="shared" si="0"/>
        <v>5194.7077127659559</v>
      </c>
      <c r="J17" s="56">
        <f t="shared" si="0"/>
        <v>6293.6491685912224</v>
      </c>
      <c r="K17" s="56">
        <f t="shared" si="1"/>
        <v>205.54048280506791</v>
      </c>
      <c r="L17" s="56">
        <f t="shared" si="1"/>
        <v>190.29048879268203</v>
      </c>
      <c r="M17" s="30">
        <f t="shared" si="2"/>
        <v>3.9567285431662248E-2</v>
      </c>
      <c r="N17" s="30">
        <f t="shared" si="2"/>
        <v>3.0235318762656237E-2</v>
      </c>
    </row>
    <row r="18" spans="1:14" s="28" customFormat="1" ht="12.75" customHeight="1" x14ac:dyDescent="0.2">
      <c r="A18" s="10" t="s">
        <v>13</v>
      </c>
      <c r="B18" s="18" t="s">
        <v>36</v>
      </c>
      <c r="C18" s="55">
        <v>939554.93</v>
      </c>
      <c r="D18" s="55">
        <v>7915964.8700000057</v>
      </c>
      <c r="E18" s="55">
        <v>149</v>
      </c>
      <c r="F18" s="55">
        <v>1179</v>
      </c>
      <c r="G18" s="55">
        <v>4122</v>
      </c>
      <c r="H18" s="55">
        <v>26620</v>
      </c>
      <c r="I18" s="56">
        <f t="shared" si="0"/>
        <v>6305.7377852349</v>
      </c>
      <c r="J18" s="56">
        <f t="shared" si="0"/>
        <v>6714.1347497879606</v>
      </c>
      <c r="K18" s="56">
        <f t="shared" si="1"/>
        <v>227.93666424065989</v>
      </c>
      <c r="L18" s="56">
        <f t="shared" si="1"/>
        <v>297.36907851239692</v>
      </c>
      <c r="M18" s="30">
        <f t="shared" si="2"/>
        <v>3.6147501213003398E-2</v>
      </c>
      <c r="N18" s="30">
        <f t="shared" si="2"/>
        <v>4.4290007513148009E-2</v>
      </c>
    </row>
    <row r="19" spans="1:14" s="28" customFormat="1" ht="12.75" customHeight="1" x14ac:dyDescent="0.2">
      <c r="A19" s="10" t="s">
        <v>14</v>
      </c>
      <c r="B19" s="18" t="s">
        <v>37</v>
      </c>
      <c r="C19" s="55">
        <v>2391038.09</v>
      </c>
      <c r="D19" s="55">
        <v>1743069.2300000002</v>
      </c>
      <c r="E19" s="55">
        <v>509</v>
      </c>
      <c r="F19" s="55">
        <v>274</v>
      </c>
      <c r="G19" s="55">
        <v>11031</v>
      </c>
      <c r="H19" s="55">
        <v>9999</v>
      </c>
      <c r="I19" s="56">
        <f t="shared" si="0"/>
        <v>4697.5208055009816</v>
      </c>
      <c r="J19" s="56">
        <f t="shared" si="0"/>
        <v>6361.5665328467157</v>
      </c>
      <c r="K19" s="56">
        <f t="shared" si="1"/>
        <v>216.75624059468768</v>
      </c>
      <c r="L19" s="56">
        <f t="shared" si="1"/>
        <v>174.32435543554357</v>
      </c>
      <c r="M19" s="30">
        <f t="shared" si="2"/>
        <v>4.6142688786148127E-2</v>
      </c>
      <c r="N19" s="30">
        <f t="shared" si="2"/>
        <v>2.7402740274027403E-2</v>
      </c>
    </row>
    <row r="20" spans="1:14" s="28" customFormat="1" ht="12.75" customHeight="1" x14ac:dyDescent="0.2">
      <c r="A20" s="10" t="s">
        <v>15</v>
      </c>
      <c r="B20" s="18" t="s">
        <v>38</v>
      </c>
      <c r="C20" s="55">
        <v>421781.02999999991</v>
      </c>
      <c r="D20" s="55">
        <v>1187914.6499999999</v>
      </c>
      <c r="E20" s="55">
        <v>81</v>
      </c>
      <c r="F20" s="55">
        <v>118</v>
      </c>
      <c r="G20" s="55">
        <v>4707</v>
      </c>
      <c r="H20" s="55">
        <v>13023</v>
      </c>
      <c r="I20" s="56">
        <f t="shared" si="0"/>
        <v>5207.1732098765424</v>
      </c>
      <c r="J20" s="56">
        <f t="shared" si="0"/>
        <v>10067.073305084745</v>
      </c>
      <c r="K20" s="56">
        <f t="shared" si="1"/>
        <v>89.607187168047574</v>
      </c>
      <c r="L20" s="56">
        <f t="shared" si="1"/>
        <v>91.216666666666654</v>
      </c>
      <c r="M20" s="30">
        <f t="shared" si="2"/>
        <v>1.7208413001912046E-2</v>
      </c>
      <c r="N20" s="30">
        <f t="shared" si="2"/>
        <v>9.060892267526684E-3</v>
      </c>
    </row>
    <row r="21" spans="1:14" s="28" customFormat="1" ht="12.75" customHeight="1" x14ac:dyDescent="0.2">
      <c r="A21" s="10" t="s">
        <v>16</v>
      </c>
      <c r="B21" s="18" t="s">
        <v>39</v>
      </c>
      <c r="C21" s="55">
        <v>4117457.22</v>
      </c>
      <c r="D21" s="55">
        <v>2861928.9999999991</v>
      </c>
      <c r="E21" s="55">
        <v>538</v>
      </c>
      <c r="F21" s="55">
        <v>295</v>
      </c>
      <c r="G21" s="55">
        <v>20852</v>
      </c>
      <c r="H21" s="55">
        <v>25024</v>
      </c>
      <c r="I21" s="56">
        <f t="shared" si="0"/>
        <v>7653.2662081784392</v>
      </c>
      <c r="J21" s="56">
        <f t="shared" si="0"/>
        <v>9701.4542372881333</v>
      </c>
      <c r="K21" s="56">
        <f t="shared" si="1"/>
        <v>197.46102148474966</v>
      </c>
      <c r="L21" s="56">
        <f t="shared" si="1"/>
        <v>114.3673673273657</v>
      </c>
      <c r="M21" s="30">
        <f t="shared" si="2"/>
        <v>2.5800882409361212E-2</v>
      </c>
      <c r="N21" s="30">
        <f t="shared" si="2"/>
        <v>1.1788682864450128E-2</v>
      </c>
    </row>
    <row r="22" spans="1:14" s="28" customFormat="1" ht="12.75" customHeight="1" x14ac:dyDescent="0.2">
      <c r="A22" s="10" t="s">
        <v>17</v>
      </c>
      <c r="B22" s="18" t="s">
        <v>40</v>
      </c>
      <c r="C22" s="55">
        <v>171795.47000000003</v>
      </c>
      <c r="D22" s="55">
        <v>249954.28</v>
      </c>
      <c r="E22" s="55">
        <v>38</v>
      </c>
      <c r="F22" s="55">
        <v>37</v>
      </c>
      <c r="G22" s="55">
        <v>1228</v>
      </c>
      <c r="H22" s="55">
        <v>1463</v>
      </c>
      <c r="I22" s="56">
        <f t="shared" si="0"/>
        <v>4520.9334210526322</v>
      </c>
      <c r="J22" s="56">
        <f t="shared" si="0"/>
        <v>6755.5210810810813</v>
      </c>
      <c r="K22" s="56">
        <f t="shared" si="1"/>
        <v>139.89859120521174</v>
      </c>
      <c r="L22" s="56">
        <f t="shared" si="1"/>
        <v>170.8504989747095</v>
      </c>
      <c r="M22" s="30">
        <f t="shared" si="2"/>
        <v>3.0944625407166124E-2</v>
      </c>
      <c r="N22" s="30">
        <f t="shared" si="2"/>
        <v>2.5290498974709502E-2</v>
      </c>
    </row>
    <row r="23" spans="1:14" s="28" customFormat="1" ht="12.75" customHeight="1" x14ac:dyDescent="0.2">
      <c r="A23" s="10" t="s">
        <v>18</v>
      </c>
      <c r="B23" s="18" t="s">
        <v>41</v>
      </c>
      <c r="C23" s="55">
        <v>1971888.4099999995</v>
      </c>
      <c r="D23" s="55">
        <v>2181520.5999999987</v>
      </c>
      <c r="E23" s="55">
        <v>292</v>
      </c>
      <c r="F23" s="55">
        <v>257</v>
      </c>
      <c r="G23" s="55">
        <v>14717</v>
      </c>
      <c r="H23" s="55">
        <v>19114</v>
      </c>
      <c r="I23" s="56">
        <f t="shared" si="0"/>
        <v>6753.0424999999977</v>
      </c>
      <c r="J23" s="56">
        <f t="shared" si="0"/>
        <v>8488.407003891045</v>
      </c>
      <c r="K23" s="56">
        <f t="shared" si="1"/>
        <v>133.98711761907992</v>
      </c>
      <c r="L23" s="56">
        <f t="shared" si="1"/>
        <v>114.13208119702828</v>
      </c>
      <c r="M23" s="30">
        <f t="shared" si="2"/>
        <v>1.9841000203845893E-2</v>
      </c>
      <c r="N23" s="30">
        <f t="shared" si="2"/>
        <v>1.3445641937846605E-2</v>
      </c>
    </row>
    <row r="24" spans="1:14" s="28" customFormat="1" ht="12.75" customHeight="1" x14ac:dyDescent="0.2">
      <c r="A24" s="10" t="s">
        <v>19</v>
      </c>
      <c r="B24" s="18" t="s">
        <v>42</v>
      </c>
      <c r="C24" s="55">
        <v>2902472.2</v>
      </c>
      <c r="D24" s="55">
        <v>2882246.850000001</v>
      </c>
      <c r="E24" s="55">
        <v>782</v>
      </c>
      <c r="F24" s="55">
        <v>480</v>
      </c>
      <c r="G24" s="55">
        <v>16616</v>
      </c>
      <c r="H24" s="55">
        <v>22313</v>
      </c>
      <c r="I24" s="56">
        <f t="shared" si="0"/>
        <v>3711.6012787723789</v>
      </c>
      <c r="J24" s="56">
        <f t="shared" si="0"/>
        <v>6004.6809375000021</v>
      </c>
      <c r="K24" s="56">
        <f t="shared" si="1"/>
        <v>174.67935724602793</v>
      </c>
      <c r="L24" s="56">
        <f t="shared" si="1"/>
        <v>129.1734347689688</v>
      </c>
      <c r="M24" s="30">
        <f t="shared" si="2"/>
        <v>4.7063071738083773E-2</v>
      </c>
      <c r="N24" s="30">
        <f t="shared" si="2"/>
        <v>2.1512122977636355E-2</v>
      </c>
    </row>
    <row r="25" spans="1:14" s="28" customFormat="1" ht="12.75" customHeight="1" x14ac:dyDescent="0.2">
      <c r="A25" s="10" t="s">
        <v>20</v>
      </c>
      <c r="B25" s="19" t="s">
        <v>63</v>
      </c>
      <c r="C25" s="55">
        <v>3594415.96</v>
      </c>
      <c r="D25" s="55">
        <v>4616763.4999999991</v>
      </c>
      <c r="E25" s="55">
        <v>631</v>
      </c>
      <c r="F25" s="55">
        <v>674</v>
      </c>
      <c r="G25" s="55">
        <v>25074</v>
      </c>
      <c r="H25" s="55">
        <v>26590</v>
      </c>
      <c r="I25" s="56">
        <f t="shared" si="0"/>
        <v>5696.3802852614899</v>
      </c>
      <c r="J25" s="56">
        <f t="shared" si="0"/>
        <v>6849.7974777448053</v>
      </c>
      <c r="K25" s="56">
        <f t="shared" si="1"/>
        <v>143.35231554598388</v>
      </c>
      <c r="L25" s="56">
        <f t="shared" si="1"/>
        <v>173.62781120722073</v>
      </c>
      <c r="M25" s="30">
        <f t="shared" si="2"/>
        <v>2.5165510090133205E-2</v>
      </c>
      <c r="N25" s="30">
        <f t="shared" si="2"/>
        <v>2.5347875141030464E-2</v>
      </c>
    </row>
    <row r="26" spans="1:14" s="28" customFormat="1" ht="12.75" customHeight="1" x14ac:dyDescent="0.2">
      <c r="A26" s="10" t="s">
        <v>21</v>
      </c>
      <c r="B26" s="19" t="s">
        <v>64</v>
      </c>
      <c r="C26" s="55">
        <v>216490.70000000007</v>
      </c>
      <c r="D26" s="55">
        <v>151817.04</v>
      </c>
      <c r="E26" s="55">
        <v>33</v>
      </c>
      <c r="F26" s="55">
        <v>17</v>
      </c>
      <c r="G26" s="55">
        <v>2026</v>
      </c>
      <c r="H26" s="55">
        <v>1542</v>
      </c>
      <c r="I26" s="56">
        <f t="shared" si="0"/>
        <v>6560.3242424242444</v>
      </c>
      <c r="J26" s="56">
        <f t="shared" si="0"/>
        <v>8930.4141176470584</v>
      </c>
      <c r="K26" s="56">
        <f t="shared" si="1"/>
        <v>106.85621915103656</v>
      </c>
      <c r="L26" s="56">
        <f t="shared" si="1"/>
        <v>98.454630350194563</v>
      </c>
      <c r="M26" s="30">
        <f t="shared" si="2"/>
        <v>1.6288252714708785E-2</v>
      </c>
      <c r="N26" s="30">
        <f t="shared" si="2"/>
        <v>1.1024643320363165E-2</v>
      </c>
    </row>
    <row r="27" spans="1:14" s="28" customFormat="1" ht="12.75" customHeight="1" x14ac:dyDescent="0.2">
      <c r="A27" s="10" t="s">
        <v>22</v>
      </c>
      <c r="B27" s="19" t="s">
        <v>43</v>
      </c>
      <c r="C27" s="55">
        <v>6561600.8299999991</v>
      </c>
      <c r="D27" s="55">
        <v>1994803.1699999997</v>
      </c>
      <c r="E27" s="55">
        <v>1069</v>
      </c>
      <c r="F27" s="55">
        <v>360</v>
      </c>
      <c r="G27" s="55">
        <v>24489</v>
      </c>
      <c r="H27" s="55">
        <v>8346</v>
      </c>
      <c r="I27" s="56">
        <f t="shared" si="0"/>
        <v>6138.0737418147792</v>
      </c>
      <c r="J27" s="56">
        <f t="shared" si="0"/>
        <v>5541.1199166666656</v>
      </c>
      <c r="K27" s="56">
        <f t="shared" si="1"/>
        <v>267.94074196578055</v>
      </c>
      <c r="L27" s="56">
        <f t="shared" si="1"/>
        <v>239.01308051761319</v>
      </c>
      <c r="M27" s="30">
        <f t="shared" si="2"/>
        <v>4.3652252031524355E-2</v>
      </c>
      <c r="N27" s="30">
        <f t="shared" si="2"/>
        <v>4.3134435657800146E-2</v>
      </c>
    </row>
    <row r="28" spans="1:14" s="28" customFormat="1" ht="12.75" customHeight="1" x14ac:dyDescent="0.2">
      <c r="A28" s="10" t="s">
        <v>25</v>
      </c>
      <c r="B28" s="19" t="s">
        <v>44</v>
      </c>
      <c r="C28" s="55">
        <v>75008.89999999998</v>
      </c>
      <c r="D28" s="55">
        <v>300984.33</v>
      </c>
      <c r="E28" s="55">
        <v>16</v>
      </c>
      <c r="F28" s="55">
        <v>39</v>
      </c>
      <c r="G28" s="55">
        <v>1052</v>
      </c>
      <c r="H28" s="55">
        <v>1425</v>
      </c>
      <c r="I28" s="56">
        <f t="shared" si="0"/>
        <v>4688.0562499999987</v>
      </c>
      <c r="J28" s="56">
        <f t="shared" si="0"/>
        <v>7717.5469230769231</v>
      </c>
      <c r="K28" s="56">
        <f t="shared" si="1"/>
        <v>71.301235741444842</v>
      </c>
      <c r="L28" s="56">
        <f t="shared" si="1"/>
        <v>211.21707368421053</v>
      </c>
      <c r="M28" s="30">
        <f t="shared" si="2"/>
        <v>1.5209125475285171E-2</v>
      </c>
      <c r="N28" s="30">
        <f t="shared" si="2"/>
        <v>2.736842105263158E-2</v>
      </c>
    </row>
    <row r="29" spans="1:14" s="28" customFormat="1" ht="12.75" customHeight="1" x14ac:dyDescent="0.2">
      <c r="A29" s="10" t="s">
        <v>26</v>
      </c>
      <c r="B29" s="19" t="s">
        <v>45</v>
      </c>
      <c r="C29" s="55">
        <v>870545.53</v>
      </c>
      <c r="D29" s="55">
        <v>335044.26</v>
      </c>
      <c r="E29" s="55">
        <v>148</v>
      </c>
      <c r="F29" s="55">
        <v>43</v>
      </c>
      <c r="G29" s="55">
        <v>5211</v>
      </c>
      <c r="H29" s="55">
        <v>1738</v>
      </c>
      <c r="I29" s="56">
        <f t="shared" si="0"/>
        <v>5882.0643918918922</v>
      </c>
      <c r="J29" s="56">
        <f t="shared" si="0"/>
        <v>7791.7269767441867</v>
      </c>
      <c r="K29" s="56">
        <f t="shared" si="1"/>
        <v>167.05920744578776</v>
      </c>
      <c r="L29" s="56">
        <f t="shared" si="1"/>
        <v>192.77575373993096</v>
      </c>
      <c r="M29" s="30">
        <f t="shared" si="2"/>
        <v>2.8401458453271924E-2</v>
      </c>
      <c r="N29" s="30">
        <f t="shared" si="2"/>
        <v>2.4741081703107019E-2</v>
      </c>
    </row>
    <row r="30" spans="1:14" s="28" customFormat="1" ht="23.25" customHeight="1" x14ac:dyDescent="0.2">
      <c r="A30" s="10" t="s">
        <v>27</v>
      </c>
      <c r="B30" s="16" t="s">
        <v>46</v>
      </c>
      <c r="C30" s="55">
        <v>335659.97</v>
      </c>
      <c r="D30" s="55">
        <v>22717.100000000002</v>
      </c>
      <c r="E30" s="55">
        <v>135</v>
      </c>
      <c r="F30" s="55">
        <v>5</v>
      </c>
      <c r="G30" s="55">
        <v>7384</v>
      </c>
      <c r="H30" s="55">
        <v>343</v>
      </c>
      <c r="I30" s="56">
        <f t="shared" si="0"/>
        <v>2486.370148148148</v>
      </c>
      <c r="J30" s="56">
        <f t="shared" si="0"/>
        <v>4543.42</v>
      </c>
      <c r="K30" s="56">
        <f t="shared" si="1"/>
        <v>45.457742416034662</v>
      </c>
      <c r="L30" s="56">
        <f t="shared" si="1"/>
        <v>66.230612244897969</v>
      </c>
      <c r="M30" s="30">
        <f t="shared" si="2"/>
        <v>1.8282773564463704E-2</v>
      </c>
      <c r="N30" s="30">
        <f t="shared" si="2"/>
        <v>1.4577259475218658E-2</v>
      </c>
    </row>
    <row r="31" spans="1:14" s="28" customFormat="1" ht="12.75" customHeight="1" x14ac:dyDescent="0.2">
      <c r="A31" s="10" t="s">
        <v>28</v>
      </c>
      <c r="B31" s="19" t="s">
        <v>47</v>
      </c>
      <c r="C31" s="55">
        <v>88253.39</v>
      </c>
      <c r="D31" s="55">
        <v>43069.85</v>
      </c>
      <c r="E31" s="55">
        <v>14</v>
      </c>
      <c r="F31" s="55">
        <v>7</v>
      </c>
      <c r="G31" s="55">
        <v>458</v>
      </c>
      <c r="H31" s="55">
        <v>245</v>
      </c>
      <c r="I31" s="56">
        <f t="shared" si="0"/>
        <v>6303.8135714285718</v>
      </c>
      <c r="J31" s="56">
        <f t="shared" si="0"/>
        <v>6152.8357142857139</v>
      </c>
      <c r="K31" s="56">
        <f t="shared" si="1"/>
        <v>192.69299126637554</v>
      </c>
      <c r="L31" s="56">
        <f t="shared" si="1"/>
        <v>175.79530612244898</v>
      </c>
      <c r="M31" s="30">
        <f t="shared" si="2"/>
        <v>3.0567685589519649E-2</v>
      </c>
      <c r="N31" s="30">
        <f t="shared" si="2"/>
        <v>2.8571428571428571E-2</v>
      </c>
    </row>
    <row r="32" spans="1:14" s="28" customFormat="1" ht="12.75" customHeight="1" x14ac:dyDescent="0.2">
      <c r="A32" s="10"/>
      <c r="B32" s="16" t="s">
        <v>48</v>
      </c>
      <c r="C32" s="55">
        <v>484279.22999999986</v>
      </c>
      <c r="D32" s="55">
        <v>1273592.01</v>
      </c>
      <c r="E32" s="55">
        <v>64</v>
      </c>
      <c r="F32" s="55">
        <v>118</v>
      </c>
      <c r="G32" s="55">
        <v>4378</v>
      </c>
      <c r="H32" s="55">
        <v>8398</v>
      </c>
      <c r="I32" s="56">
        <f t="shared" si="0"/>
        <v>7566.8629687499979</v>
      </c>
      <c r="J32" s="56">
        <f t="shared" si="0"/>
        <v>10793.152627118645</v>
      </c>
      <c r="K32" s="56">
        <f t="shared" si="1"/>
        <v>110.61654408405661</v>
      </c>
      <c r="L32" s="56">
        <f t="shared" si="1"/>
        <v>151.65420457251727</v>
      </c>
      <c r="M32" s="30">
        <f t="shared" si="2"/>
        <v>1.4618547281863865E-2</v>
      </c>
      <c r="N32" s="30">
        <f t="shared" si="2"/>
        <v>1.40509645153608E-2</v>
      </c>
    </row>
    <row r="33" spans="1:14" s="28" customFormat="1" ht="12.75" customHeight="1" x14ac:dyDescent="0.2">
      <c r="A33" s="11" t="s">
        <v>0</v>
      </c>
      <c r="B33" s="11"/>
      <c r="C33" s="57">
        <v>32453411.319999997</v>
      </c>
      <c r="D33" s="57">
        <v>54737625.540000007</v>
      </c>
      <c r="E33" s="57">
        <v>5872</v>
      </c>
      <c r="F33" s="57">
        <v>8334</v>
      </c>
      <c r="G33" s="55">
        <v>178871</v>
      </c>
      <c r="H33" s="55">
        <v>270064</v>
      </c>
      <c r="I33" s="58">
        <f t="shared" si="0"/>
        <v>5526.8071049046312</v>
      </c>
      <c r="J33" s="58">
        <f t="shared" si="0"/>
        <v>6567.9896256299508</v>
      </c>
      <c r="K33" s="58">
        <f t="shared" si="1"/>
        <v>181.43472849148267</v>
      </c>
      <c r="L33" s="58">
        <f t="shared" si="1"/>
        <v>202.68390285265718</v>
      </c>
      <c r="M33" s="31">
        <f t="shared" si="2"/>
        <v>3.282812753325022E-2</v>
      </c>
      <c r="N33" s="31">
        <f t="shared" si="2"/>
        <v>3.0859351857337521E-2</v>
      </c>
    </row>
    <row r="34" spans="1:14" s="28" customFormat="1" ht="12.75" customHeight="1" x14ac:dyDescent="0.2">
      <c r="A34" s="32"/>
      <c r="B34" s="32"/>
      <c r="C34" s="59"/>
      <c r="D34" s="59"/>
      <c r="E34" s="59"/>
      <c r="F34" s="59"/>
      <c r="G34" s="59"/>
      <c r="H34" s="59"/>
      <c r="I34" s="59"/>
      <c r="J34" s="59"/>
      <c r="K34" s="59"/>
      <c r="L34" s="59"/>
    </row>
    <row r="35" spans="1:14" s="28" customFormat="1" ht="11.25" x14ac:dyDescent="0.2">
      <c r="C35" s="51"/>
      <c r="D35" s="51"/>
      <c r="E35" s="51"/>
      <c r="F35" s="51"/>
      <c r="G35" s="51"/>
      <c r="H35" s="51"/>
      <c r="I35" s="51"/>
      <c r="J35" s="51"/>
      <c r="K35" s="51"/>
      <c r="L35" s="51"/>
    </row>
    <row r="36" spans="1:14" x14ac:dyDescent="0.2">
      <c r="A36" s="27" t="s">
        <v>65</v>
      </c>
    </row>
    <row r="37" spans="1:14" x14ac:dyDescent="0.2">
      <c r="A37" s="27" t="s">
        <v>66</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8" orientation="landscape"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A97E-1451-4AAA-998A-C98A69CB4379}">
  <sheetPr>
    <pageSetUpPr fitToPage="1"/>
  </sheetPr>
  <dimension ref="A1:N90"/>
  <sheetViews>
    <sheetView zoomScaleNormal="100" workbookViewId="0">
      <selection activeCell="A6" sqref="A6:L6"/>
    </sheetView>
  </sheetViews>
  <sheetFormatPr baseColWidth="10" defaultColWidth="11.42578125" defaultRowHeight="12" x14ac:dyDescent="0.2"/>
  <cols>
    <col min="1" max="1" width="6.42578125" style="27" customWidth="1"/>
    <col min="2" max="2" width="52.42578125" style="27" customWidth="1"/>
    <col min="3" max="3" width="11.140625" style="46" customWidth="1"/>
    <col min="4" max="4" width="11" style="46" customWidth="1"/>
    <col min="5" max="12" width="9.7109375" style="46" customWidth="1"/>
    <col min="13" max="14" width="9.7109375" style="27" customWidth="1"/>
    <col min="15" max="256" width="11.42578125" style="27"/>
    <col min="257" max="257" width="6.42578125" style="27" customWidth="1"/>
    <col min="258" max="258" width="52.42578125" style="27" customWidth="1"/>
    <col min="259" max="259" width="11.140625" style="27" customWidth="1"/>
    <col min="260" max="260" width="11" style="27" customWidth="1"/>
    <col min="261" max="270" width="9.7109375" style="27" customWidth="1"/>
    <col min="271" max="512" width="11.42578125" style="27"/>
    <col min="513" max="513" width="6.42578125" style="27" customWidth="1"/>
    <col min="514" max="514" width="52.42578125" style="27" customWidth="1"/>
    <col min="515" max="515" width="11.140625" style="27" customWidth="1"/>
    <col min="516" max="516" width="11" style="27" customWidth="1"/>
    <col min="517" max="526" width="9.7109375" style="27" customWidth="1"/>
    <col min="527" max="768" width="11.42578125" style="27"/>
    <col min="769" max="769" width="6.42578125" style="27" customWidth="1"/>
    <col min="770" max="770" width="52.42578125" style="27" customWidth="1"/>
    <col min="771" max="771" width="11.140625" style="27" customWidth="1"/>
    <col min="772" max="772" width="11" style="27" customWidth="1"/>
    <col min="773" max="782" width="9.7109375" style="27" customWidth="1"/>
    <col min="783" max="1024" width="11.42578125" style="27"/>
    <col min="1025" max="1025" width="6.42578125" style="27" customWidth="1"/>
    <col min="1026" max="1026" width="52.42578125" style="27" customWidth="1"/>
    <col min="1027" max="1027" width="11.140625" style="27" customWidth="1"/>
    <col min="1028" max="1028" width="11" style="27" customWidth="1"/>
    <col min="1029" max="1038" width="9.7109375" style="27" customWidth="1"/>
    <col min="1039" max="1280" width="11.42578125" style="27"/>
    <col min="1281" max="1281" width="6.42578125" style="27" customWidth="1"/>
    <col min="1282" max="1282" width="52.42578125" style="27" customWidth="1"/>
    <col min="1283" max="1283" width="11.140625" style="27" customWidth="1"/>
    <col min="1284" max="1284" width="11" style="27" customWidth="1"/>
    <col min="1285" max="1294" width="9.7109375" style="27" customWidth="1"/>
    <col min="1295" max="1536" width="11.42578125" style="27"/>
    <col min="1537" max="1537" width="6.42578125" style="27" customWidth="1"/>
    <col min="1538" max="1538" width="52.42578125" style="27" customWidth="1"/>
    <col min="1539" max="1539" width="11.140625" style="27" customWidth="1"/>
    <col min="1540" max="1540" width="11" style="27" customWidth="1"/>
    <col min="1541" max="1550" width="9.7109375" style="27" customWidth="1"/>
    <col min="1551" max="1792" width="11.42578125" style="27"/>
    <col min="1793" max="1793" width="6.42578125" style="27" customWidth="1"/>
    <col min="1794" max="1794" width="52.42578125" style="27" customWidth="1"/>
    <col min="1795" max="1795" width="11.140625" style="27" customWidth="1"/>
    <col min="1796" max="1796" width="11" style="27" customWidth="1"/>
    <col min="1797" max="1806" width="9.7109375" style="27" customWidth="1"/>
    <col min="1807" max="2048" width="11.42578125" style="27"/>
    <col min="2049" max="2049" width="6.42578125" style="27" customWidth="1"/>
    <col min="2050" max="2050" width="52.42578125" style="27" customWidth="1"/>
    <col min="2051" max="2051" width="11.140625" style="27" customWidth="1"/>
    <col min="2052" max="2052" width="11" style="27" customWidth="1"/>
    <col min="2053" max="2062" width="9.7109375" style="27" customWidth="1"/>
    <col min="2063" max="2304" width="11.42578125" style="27"/>
    <col min="2305" max="2305" width="6.42578125" style="27" customWidth="1"/>
    <col min="2306" max="2306" width="52.42578125" style="27" customWidth="1"/>
    <col min="2307" max="2307" width="11.140625" style="27" customWidth="1"/>
    <col min="2308" max="2308" width="11" style="27" customWidth="1"/>
    <col min="2309" max="2318" width="9.7109375" style="27" customWidth="1"/>
    <col min="2319" max="2560" width="11.42578125" style="27"/>
    <col min="2561" max="2561" width="6.42578125" style="27" customWidth="1"/>
    <col min="2562" max="2562" width="52.42578125" style="27" customWidth="1"/>
    <col min="2563" max="2563" width="11.140625" style="27" customWidth="1"/>
    <col min="2564" max="2564" width="11" style="27" customWidth="1"/>
    <col min="2565" max="2574" width="9.7109375" style="27" customWidth="1"/>
    <col min="2575" max="2816" width="11.42578125" style="27"/>
    <col min="2817" max="2817" width="6.42578125" style="27" customWidth="1"/>
    <col min="2818" max="2818" width="52.42578125" style="27" customWidth="1"/>
    <col min="2819" max="2819" width="11.140625" style="27" customWidth="1"/>
    <col min="2820" max="2820" width="11" style="27" customWidth="1"/>
    <col min="2821" max="2830" width="9.7109375" style="27" customWidth="1"/>
    <col min="2831" max="3072" width="11.42578125" style="27"/>
    <col min="3073" max="3073" width="6.42578125" style="27" customWidth="1"/>
    <col min="3074" max="3074" width="52.42578125" style="27" customWidth="1"/>
    <col min="3075" max="3075" width="11.140625" style="27" customWidth="1"/>
    <col min="3076" max="3076" width="11" style="27" customWidth="1"/>
    <col min="3077" max="3086" width="9.7109375" style="27" customWidth="1"/>
    <col min="3087" max="3328" width="11.42578125" style="27"/>
    <col min="3329" max="3329" width="6.42578125" style="27" customWidth="1"/>
    <col min="3330" max="3330" width="52.42578125" style="27" customWidth="1"/>
    <col min="3331" max="3331" width="11.140625" style="27" customWidth="1"/>
    <col min="3332" max="3332" width="11" style="27" customWidth="1"/>
    <col min="3333" max="3342" width="9.7109375" style="27" customWidth="1"/>
    <col min="3343" max="3584" width="11.42578125" style="27"/>
    <col min="3585" max="3585" width="6.42578125" style="27" customWidth="1"/>
    <col min="3586" max="3586" width="52.42578125" style="27" customWidth="1"/>
    <col min="3587" max="3587" width="11.140625" style="27" customWidth="1"/>
    <col min="3588" max="3588" width="11" style="27" customWidth="1"/>
    <col min="3589" max="3598" width="9.7109375" style="27" customWidth="1"/>
    <col min="3599" max="3840" width="11.42578125" style="27"/>
    <col min="3841" max="3841" width="6.42578125" style="27" customWidth="1"/>
    <col min="3842" max="3842" width="52.42578125" style="27" customWidth="1"/>
    <col min="3843" max="3843" width="11.140625" style="27" customWidth="1"/>
    <col min="3844" max="3844" width="11" style="27" customWidth="1"/>
    <col min="3845" max="3854" width="9.7109375" style="27" customWidth="1"/>
    <col min="3855" max="4096" width="11.42578125" style="27"/>
    <col min="4097" max="4097" width="6.42578125" style="27" customWidth="1"/>
    <col min="4098" max="4098" width="52.42578125" style="27" customWidth="1"/>
    <col min="4099" max="4099" width="11.140625" style="27" customWidth="1"/>
    <col min="4100" max="4100" width="11" style="27" customWidth="1"/>
    <col min="4101" max="4110" width="9.7109375" style="27" customWidth="1"/>
    <col min="4111" max="4352" width="11.42578125" style="27"/>
    <col min="4353" max="4353" width="6.42578125" style="27" customWidth="1"/>
    <col min="4354" max="4354" width="52.42578125" style="27" customWidth="1"/>
    <col min="4355" max="4355" width="11.140625" style="27" customWidth="1"/>
    <col min="4356" max="4356" width="11" style="27" customWidth="1"/>
    <col min="4357" max="4366" width="9.7109375" style="27" customWidth="1"/>
    <col min="4367" max="4608" width="11.42578125" style="27"/>
    <col min="4609" max="4609" width="6.42578125" style="27" customWidth="1"/>
    <col min="4610" max="4610" width="52.42578125" style="27" customWidth="1"/>
    <col min="4611" max="4611" width="11.140625" style="27" customWidth="1"/>
    <col min="4612" max="4612" width="11" style="27" customWidth="1"/>
    <col min="4613" max="4622" width="9.7109375" style="27" customWidth="1"/>
    <col min="4623" max="4864" width="11.42578125" style="27"/>
    <col min="4865" max="4865" width="6.42578125" style="27" customWidth="1"/>
    <col min="4866" max="4866" width="52.42578125" style="27" customWidth="1"/>
    <col min="4867" max="4867" width="11.140625" style="27" customWidth="1"/>
    <col min="4868" max="4868" width="11" style="27" customWidth="1"/>
    <col min="4869" max="4878" width="9.7109375" style="27" customWidth="1"/>
    <col min="4879" max="5120" width="11.42578125" style="27"/>
    <col min="5121" max="5121" width="6.42578125" style="27" customWidth="1"/>
    <col min="5122" max="5122" width="52.42578125" style="27" customWidth="1"/>
    <col min="5123" max="5123" width="11.140625" style="27" customWidth="1"/>
    <col min="5124" max="5124" width="11" style="27" customWidth="1"/>
    <col min="5125" max="5134" width="9.7109375" style="27" customWidth="1"/>
    <col min="5135" max="5376" width="11.42578125" style="27"/>
    <col min="5377" max="5377" width="6.42578125" style="27" customWidth="1"/>
    <col min="5378" max="5378" width="52.42578125" style="27" customWidth="1"/>
    <col min="5379" max="5379" width="11.140625" style="27" customWidth="1"/>
    <col min="5380" max="5380" width="11" style="27" customWidth="1"/>
    <col min="5381" max="5390" width="9.7109375" style="27" customWidth="1"/>
    <col min="5391" max="5632" width="11.42578125" style="27"/>
    <col min="5633" max="5633" width="6.42578125" style="27" customWidth="1"/>
    <col min="5634" max="5634" width="52.42578125" style="27" customWidth="1"/>
    <col min="5635" max="5635" width="11.140625" style="27" customWidth="1"/>
    <col min="5636" max="5636" width="11" style="27" customWidth="1"/>
    <col min="5637" max="5646" width="9.7109375" style="27" customWidth="1"/>
    <col min="5647" max="5888" width="11.42578125" style="27"/>
    <col min="5889" max="5889" width="6.42578125" style="27" customWidth="1"/>
    <col min="5890" max="5890" width="52.42578125" style="27" customWidth="1"/>
    <col min="5891" max="5891" width="11.140625" style="27" customWidth="1"/>
    <col min="5892" max="5892" width="11" style="27" customWidth="1"/>
    <col min="5893" max="5902" width="9.7109375" style="27" customWidth="1"/>
    <col min="5903" max="6144" width="11.42578125" style="27"/>
    <col min="6145" max="6145" width="6.42578125" style="27" customWidth="1"/>
    <col min="6146" max="6146" width="52.42578125" style="27" customWidth="1"/>
    <col min="6147" max="6147" width="11.140625" style="27" customWidth="1"/>
    <col min="6148" max="6148" width="11" style="27" customWidth="1"/>
    <col min="6149" max="6158" width="9.7109375" style="27" customWidth="1"/>
    <col min="6159" max="6400" width="11.42578125" style="27"/>
    <col min="6401" max="6401" width="6.42578125" style="27" customWidth="1"/>
    <col min="6402" max="6402" width="52.42578125" style="27" customWidth="1"/>
    <col min="6403" max="6403" width="11.140625" style="27" customWidth="1"/>
    <col min="6404" max="6404" width="11" style="27" customWidth="1"/>
    <col min="6405" max="6414" width="9.7109375" style="27" customWidth="1"/>
    <col min="6415" max="6656" width="11.42578125" style="27"/>
    <col min="6657" max="6657" width="6.42578125" style="27" customWidth="1"/>
    <col min="6658" max="6658" width="52.42578125" style="27" customWidth="1"/>
    <col min="6659" max="6659" width="11.140625" style="27" customWidth="1"/>
    <col min="6660" max="6660" width="11" style="27" customWidth="1"/>
    <col min="6661" max="6670" width="9.7109375" style="27" customWidth="1"/>
    <col min="6671" max="6912" width="11.42578125" style="27"/>
    <col min="6913" max="6913" width="6.42578125" style="27" customWidth="1"/>
    <col min="6914" max="6914" width="52.42578125" style="27" customWidth="1"/>
    <col min="6915" max="6915" width="11.140625" style="27" customWidth="1"/>
    <col min="6916" max="6916" width="11" style="27" customWidth="1"/>
    <col min="6917" max="6926" width="9.7109375" style="27" customWidth="1"/>
    <col min="6927" max="7168" width="11.42578125" style="27"/>
    <col min="7169" max="7169" width="6.42578125" style="27" customWidth="1"/>
    <col min="7170" max="7170" width="52.42578125" style="27" customWidth="1"/>
    <col min="7171" max="7171" width="11.140625" style="27" customWidth="1"/>
    <col min="7172" max="7172" width="11" style="27" customWidth="1"/>
    <col min="7173" max="7182" width="9.7109375" style="27" customWidth="1"/>
    <col min="7183" max="7424" width="11.42578125" style="27"/>
    <col min="7425" max="7425" width="6.42578125" style="27" customWidth="1"/>
    <col min="7426" max="7426" width="52.42578125" style="27" customWidth="1"/>
    <col min="7427" max="7427" width="11.140625" style="27" customWidth="1"/>
    <col min="7428" max="7428" width="11" style="27" customWidth="1"/>
    <col min="7429" max="7438" width="9.7109375" style="27" customWidth="1"/>
    <col min="7439" max="7680" width="11.42578125" style="27"/>
    <col min="7681" max="7681" width="6.42578125" style="27" customWidth="1"/>
    <col min="7682" max="7682" width="52.42578125" style="27" customWidth="1"/>
    <col min="7683" max="7683" width="11.140625" style="27" customWidth="1"/>
    <col min="7684" max="7684" width="11" style="27" customWidth="1"/>
    <col min="7685" max="7694" width="9.7109375" style="27" customWidth="1"/>
    <col min="7695" max="7936" width="11.42578125" style="27"/>
    <col min="7937" max="7937" width="6.42578125" style="27" customWidth="1"/>
    <col min="7938" max="7938" width="52.42578125" style="27" customWidth="1"/>
    <col min="7939" max="7939" width="11.140625" style="27" customWidth="1"/>
    <col min="7940" max="7940" width="11" style="27" customWidth="1"/>
    <col min="7941" max="7950" width="9.7109375" style="27" customWidth="1"/>
    <col min="7951" max="8192" width="11.42578125" style="27"/>
    <col min="8193" max="8193" width="6.42578125" style="27" customWidth="1"/>
    <col min="8194" max="8194" width="52.42578125" style="27" customWidth="1"/>
    <col min="8195" max="8195" width="11.140625" style="27" customWidth="1"/>
    <col min="8196" max="8196" width="11" style="27" customWidth="1"/>
    <col min="8197" max="8206" width="9.7109375" style="27" customWidth="1"/>
    <col min="8207" max="8448" width="11.42578125" style="27"/>
    <col min="8449" max="8449" width="6.42578125" style="27" customWidth="1"/>
    <col min="8450" max="8450" width="52.42578125" style="27" customWidth="1"/>
    <col min="8451" max="8451" width="11.140625" style="27" customWidth="1"/>
    <col min="8452" max="8452" width="11" style="27" customWidth="1"/>
    <col min="8453" max="8462" width="9.7109375" style="27" customWidth="1"/>
    <col min="8463" max="8704" width="11.42578125" style="27"/>
    <col min="8705" max="8705" width="6.42578125" style="27" customWidth="1"/>
    <col min="8706" max="8706" width="52.42578125" style="27" customWidth="1"/>
    <col min="8707" max="8707" width="11.140625" style="27" customWidth="1"/>
    <col min="8708" max="8708" width="11" style="27" customWidth="1"/>
    <col min="8709" max="8718" width="9.7109375" style="27" customWidth="1"/>
    <col min="8719" max="8960" width="11.42578125" style="27"/>
    <col min="8961" max="8961" width="6.42578125" style="27" customWidth="1"/>
    <col min="8962" max="8962" width="52.42578125" style="27" customWidth="1"/>
    <col min="8963" max="8963" width="11.140625" style="27" customWidth="1"/>
    <col min="8964" max="8964" width="11" style="27" customWidth="1"/>
    <col min="8965" max="8974" width="9.7109375" style="27" customWidth="1"/>
    <col min="8975" max="9216" width="11.42578125" style="27"/>
    <col min="9217" max="9217" width="6.42578125" style="27" customWidth="1"/>
    <col min="9218" max="9218" width="52.42578125" style="27" customWidth="1"/>
    <col min="9219" max="9219" width="11.140625" style="27" customWidth="1"/>
    <col min="9220" max="9220" width="11" style="27" customWidth="1"/>
    <col min="9221" max="9230" width="9.7109375" style="27" customWidth="1"/>
    <col min="9231" max="9472" width="11.42578125" style="27"/>
    <col min="9473" max="9473" width="6.42578125" style="27" customWidth="1"/>
    <col min="9474" max="9474" width="52.42578125" style="27" customWidth="1"/>
    <col min="9475" max="9475" width="11.140625" style="27" customWidth="1"/>
    <col min="9476" max="9476" width="11" style="27" customWidth="1"/>
    <col min="9477" max="9486" width="9.7109375" style="27" customWidth="1"/>
    <col min="9487" max="9728" width="11.42578125" style="27"/>
    <col min="9729" max="9729" width="6.42578125" style="27" customWidth="1"/>
    <col min="9730" max="9730" width="52.42578125" style="27" customWidth="1"/>
    <col min="9731" max="9731" width="11.140625" style="27" customWidth="1"/>
    <col min="9732" max="9732" width="11" style="27" customWidth="1"/>
    <col min="9733" max="9742" width="9.7109375" style="27" customWidth="1"/>
    <col min="9743" max="9984" width="11.42578125" style="27"/>
    <col min="9985" max="9985" width="6.42578125" style="27" customWidth="1"/>
    <col min="9986" max="9986" width="52.42578125" style="27" customWidth="1"/>
    <col min="9987" max="9987" width="11.140625" style="27" customWidth="1"/>
    <col min="9988" max="9988" width="11" style="27" customWidth="1"/>
    <col min="9989" max="9998" width="9.7109375" style="27" customWidth="1"/>
    <col min="9999" max="10240" width="11.42578125" style="27"/>
    <col min="10241" max="10241" width="6.42578125" style="27" customWidth="1"/>
    <col min="10242" max="10242" width="52.42578125" style="27" customWidth="1"/>
    <col min="10243" max="10243" width="11.140625" style="27" customWidth="1"/>
    <col min="10244" max="10244" width="11" style="27" customWidth="1"/>
    <col min="10245" max="10254" width="9.7109375" style="27" customWidth="1"/>
    <col min="10255" max="10496" width="11.42578125" style="27"/>
    <col min="10497" max="10497" width="6.42578125" style="27" customWidth="1"/>
    <col min="10498" max="10498" width="52.42578125" style="27" customWidth="1"/>
    <col min="10499" max="10499" width="11.140625" style="27" customWidth="1"/>
    <col min="10500" max="10500" width="11" style="27" customWidth="1"/>
    <col min="10501" max="10510" width="9.7109375" style="27" customWidth="1"/>
    <col min="10511" max="10752" width="11.42578125" style="27"/>
    <col min="10753" max="10753" width="6.42578125" style="27" customWidth="1"/>
    <col min="10754" max="10754" width="52.42578125" style="27" customWidth="1"/>
    <col min="10755" max="10755" width="11.140625" style="27" customWidth="1"/>
    <col min="10756" max="10756" width="11" style="27" customWidth="1"/>
    <col min="10757" max="10766" width="9.7109375" style="27" customWidth="1"/>
    <col min="10767" max="11008" width="11.42578125" style="27"/>
    <col min="11009" max="11009" width="6.42578125" style="27" customWidth="1"/>
    <col min="11010" max="11010" width="52.42578125" style="27" customWidth="1"/>
    <col min="11011" max="11011" width="11.140625" style="27" customWidth="1"/>
    <col min="11012" max="11012" width="11" style="27" customWidth="1"/>
    <col min="11013" max="11022" width="9.7109375" style="27" customWidth="1"/>
    <col min="11023" max="11264" width="11.42578125" style="27"/>
    <col min="11265" max="11265" width="6.42578125" style="27" customWidth="1"/>
    <col min="11266" max="11266" width="52.42578125" style="27" customWidth="1"/>
    <col min="11267" max="11267" width="11.140625" style="27" customWidth="1"/>
    <col min="11268" max="11268" width="11" style="27" customWidth="1"/>
    <col min="11269" max="11278" width="9.7109375" style="27" customWidth="1"/>
    <col min="11279" max="11520" width="11.42578125" style="27"/>
    <col min="11521" max="11521" width="6.42578125" style="27" customWidth="1"/>
    <col min="11522" max="11522" width="52.42578125" style="27" customWidth="1"/>
    <col min="11523" max="11523" width="11.140625" style="27" customWidth="1"/>
    <col min="11524" max="11524" width="11" style="27" customWidth="1"/>
    <col min="11525" max="11534" width="9.7109375" style="27" customWidth="1"/>
    <col min="11535" max="11776" width="11.42578125" style="27"/>
    <col min="11777" max="11777" width="6.42578125" style="27" customWidth="1"/>
    <col min="11778" max="11778" width="52.42578125" style="27" customWidth="1"/>
    <col min="11779" max="11779" width="11.140625" style="27" customWidth="1"/>
    <col min="11780" max="11780" width="11" style="27" customWidth="1"/>
    <col min="11781" max="11790" width="9.7109375" style="27" customWidth="1"/>
    <col min="11791" max="12032" width="11.42578125" style="27"/>
    <col min="12033" max="12033" width="6.42578125" style="27" customWidth="1"/>
    <col min="12034" max="12034" width="52.42578125" style="27" customWidth="1"/>
    <col min="12035" max="12035" width="11.140625" style="27" customWidth="1"/>
    <col min="12036" max="12036" width="11" style="27" customWidth="1"/>
    <col min="12037" max="12046" width="9.7109375" style="27" customWidth="1"/>
    <col min="12047" max="12288" width="11.42578125" style="27"/>
    <col min="12289" max="12289" width="6.42578125" style="27" customWidth="1"/>
    <col min="12290" max="12290" width="52.42578125" style="27" customWidth="1"/>
    <col min="12291" max="12291" width="11.140625" style="27" customWidth="1"/>
    <col min="12292" max="12292" width="11" style="27" customWidth="1"/>
    <col min="12293" max="12302" width="9.7109375" style="27" customWidth="1"/>
    <col min="12303" max="12544" width="11.42578125" style="27"/>
    <col min="12545" max="12545" width="6.42578125" style="27" customWidth="1"/>
    <col min="12546" max="12546" width="52.42578125" style="27" customWidth="1"/>
    <col min="12547" max="12547" width="11.140625" style="27" customWidth="1"/>
    <col min="12548" max="12548" width="11" style="27" customWidth="1"/>
    <col min="12549" max="12558" width="9.7109375" style="27" customWidth="1"/>
    <col min="12559" max="12800" width="11.42578125" style="27"/>
    <col min="12801" max="12801" width="6.42578125" style="27" customWidth="1"/>
    <col min="12802" max="12802" width="52.42578125" style="27" customWidth="1"/>
    <col min="12803" max="12803" width="11.140625" style="27" customWidth="1"/>
    <col min="12804" max="12804" width="11" style="27" customWidth="1"/>
    <col min="12805" max="12814" width="9.7109375" style="27" customWidth="1"/>
    <col min="12815" max="13056" width="11.42578125" style="27"/>
    <col min="13057" max="13057" width="6.42578125" style="27" customWidth="1"/>
    <col min="13058" max="13058" width="52.42578125" style="27" customWidth="1"/>
    <col min="13059" max="13059" width="11.140625" style="27" customWidth="1"/>
    <col min="13060" max="13060" width="11" style="27" customWidth="1"/>
    <col min="13061" max="13070" width="9.7109375" style="27" customWidth="1"/>
    <col min="13071" max="13312" width="11.42578125" style="27"/>
    <col min="13313" max="13313" width="6.42578125" style="27" customWidth="1"/>
    <col min="13314" max="13314" width="52.42578125" style="27" customWidth="1"/>
    <col min="13315" max="13315" width="11.140625" style="27" customWidth="1"/>
    <col min="13316" max="13316" width="11" style="27" customWidth="1"/>
    <col min="13317" max="13326" width="9.7109375" style="27" customWidth="1"/>
    <col min="13327" max="13568" width="11.42578125" style="27"/>
    <col min="13569" max="13569" width="6.42578125" style="27" customWidth="1"/>
    <col min="13570" max="13570" width="52.42578125" style="27" customWidth="1"/>
    <col min="13571" max="13571" width="11.140625" style="27" customWidth="1"/>
    <col min="13572" max="13572" width="11" style="27" customWidth="1"/>
    <col min="13573" max="13582" width="9.7109375" style="27" customWidth="1"/>
    <col min="13583" max="13824" width="11.42578125" style="27"/>
    <col min="13825" max="13825" width="6.42578125" style="27" customWidth="1"/>
    <col min="13826" max="13826" width="52.42578125" style="27" customWidth="1"/>
    <col min="13827" max="13827" width="11.140625" style="27" customWidth="1"/>
    <col min="13828" max="13828" width="11" style="27" customWidth="1"/>
    <col min="13829" max="13838" width="9.7109375" style="27" customWidth="1"/>
    <col min="13839" max="14080" width="11.42578125" style="27"/>
    <col min="14081" max="14081" width="6.42578125" style="27" customWidth="1"/>
    <col min="14082" max="14082" width="52.42578125" style="27" customWidth="1"/>
    <col min="14083" max="14083" width="11.140625" style="27" customWidth="1"/>
    <col min="14084" max="14084" width="11" style="27" customWidth="1"/>
    <col min="14085" max="14094" width="9.7109375" style="27" customWidth="1"/>
    <col min="14095" max="14336" width="11.42578125" style="27"/>
    <col min="14337" max="14337" width="6.42578125" style="27" customWidth="1"/>
    <col min="14338" max="14338" width="52.42578125" style="27" customWidth="1"/>
    <col min="14339" max="14339" width="11.140625" style="27" customWidth="1"/>
    <col min="14340" max="14340" width="11" style="27" customWidth="1"/>
    <col min="14341" max="14350" width="9.7109375" style="27" customWidth="1"/>
    <col min="14351" max="14592" width="11.42578125" style="27"/>
    <col min="14593" max="14593" width="6.42578125" style="27" customWidth="1"/>
    <col min="14594" max="14594" width="52.42578125" style="27" customWidth="1"/>
    <col min="14595" max="14595" width="11.140625" style="27" customWidth="1"/>
    <col min="14596" max="14596" width="11" style="27" customWidth="1"/>
    <col min="14597" max="14606" width="9.7109375" style="27" customWidth="1"/>
    <col min="14607" max="14848" width="11.42578125" style="27"/>
    <col min="14849" max="14849" width="6.42578125" style="27" customWidth="1"/>
    <col min="14850" max="14850" width="52.42578125" style="27" customWidth="1"/>
    <col min="14851" max="14851" width="11.140625" style="27" customWidth="1"/>
    <col min="14852" max="14852" width="11" style="27" customWidth="1"/>
    <col min="14853" max="14862" width="9.7109375" style="27" customWidth="1"/>
    <col min="14863" max="15104" width="11.42578125" style="27"/>
    <col min="15105" max="15105" width="6.42578125" style="27" customWidth="1"/>
    <col min="15106" max="15106" width="52.42578125" style="27" customWidth="1"/>
    <col min="15107" max="15107" width="11.140625" style="27" customWidth="1"/>
    <col min="15108" max="15108" width="11" style="27" customWidth="1"/>
    <col min="15109" max="15118" width="9.7109375" style="27" customWidth="1"/>
    <col min="15119" max="15360" width="11.42578125" style="27"/>
    <col min="15361" max="15361" width="6.42578125" style="27" customWidth="1"/>
    <col min="15362" max="15362" width="52.42578125" style="27" customWidth="1"/>
    <col min="15363" max="15363" width="11.140625" style="27" customWidth="1"/>
    <col min="15364" max="15364" width="11" style="27" customWidth="1"/>
    <col min="15365" max="15374" width="9.7109375" style="27" customWidth="1"/>
    <col min="15375" max="15616" width="11.42578125" style="27"/>
    <col min="15617" max="15617" width="6.42578125" style="27" customWidth="1"/>
    <col min="15618" max="15618" width="52.42578125" style="27" customWidth="1"/>
    <col min="15619" max="15619" width="11.140625" style="27" customWidth="1"/>
    <col min="15620" max="15620" width="11" style="27" customWidth="1"/>
    <col min="15621" max="15630" width="9.7109375" style="27" customWidth="1"/>
    <col min="15631" max="15872" width="11.42578125" style="27"/>
    <col min="15873" max="15873" width="6.42578125" style="27" customWidth="1"/>
    <col min="15874" max="15874" width="52.42578125" style="27" customWidth="1"/>
    <col min="15875" max="15875" width="11.140625" style="27" customWidth="1"/>
    <col min="15876" max="15876" width="11" style="27" customWidth="1"/>
    <col min="15877" max="15886" width="9.7109375" style="27" customWidth="1"/>
    <col min="15887" max="16128" width="11.42578125" style="27"/>
    <col min="16129" max="16129" width="6.42578125" style="27" customWidth="1"/>
    <col min="16130" max="16130" width="52.42578125" style="27" customWidth="1"/>
    <col min="16131" max="16131" width="11.140625" style="27" customWidth="1"/>
    <col min="16132" max="16132" width="11" style="27" customWidth="1"/>
    <col min="16133" max="16142" width="9.7109375" style="27" customWidth="1"/>
    <col min="16143" max="16384" width="11.42578125" style="27"/>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70</v>
      </c>
      <c r="B4" s="5"/>
      <c r="C4" s="43"/>
      <c r="D4" s="44"/>
      <c r="E4" s="44"/>
      <c r="F4" s="45"/>
      <c r="I4" s="42"/>
      <c r="J4" s="42"/>
      <c r="K4" s="42"/>
      <c r="L4" s="42"/>
    </row>
    <row r="5" spans="1:14" ht="11.1" customHeight="1" x14ac:dyDescent="0.2">
      <c r="A5" s="5" t="s">
        <v>2</v>
      </c>
      <c r="B5" s="5"/>
      <c r="C5" s="44"/>
      <c r="D5" s="44"/>
      <c r="E5" s="44"/>
      <c r="F5" s="45"/>
      <c r="I5" s="42"/>
      <c r="J5" s="42"/>
      <c r="K5" s="42"/>
      <c r="L5" s="42"/>
    </row>
    <row r="6" spans="1:14" s="2" customFormat="1" ht="51" customHeight="1" x14ac:dyDescent="0.2">
      <c r="A6" s="90" t="s">
        <v>71</v>
      </c>
      <c r="B6" s="90"/>
      <c r="C6" s="90"/>
      <c r="D6" s="90"/>
      <c r="E6" s="90"/>
      <c r="F6" s="90"/>
      <c r="G6" s="90"/>
      <c r="H6" s="91"/>
      <c r="I6" s="91"/>
      <c r="J6" s="91"/>
      <c r="K6" s="91"/>
      <c r="L6" s="91"/>
    </row>
    <row r="7" spans="1:14" s="2" customFormat="1" ht="11.1" customHeight="1" x14ac:dyDescent="0.2">
      <c r="A7" s="4"/>
      <c r="B7" s="4"/>
      <c r="C7" s="53"/>
      <c r="D7" s="53"/>
      <c r="E7" s="53"/>
      <c r="F7" s="53"/>
      <c r="G7" s="54"/>
      <c r="H7" s="47"/>
      <c r="I7" s="47"/>
      <c r="J7" s="47"/>
      <c r="K7" s="47"/>
      <c r="L7" s="47"/>
    </row>
    <row r="8" spans="1:14" s="28" customFormat="1" ht="23.25" customHeight="1" x14ac:dyDescent="0.2">
      <c r="A8" s="7" t="s">
        <v>3</v>
      </c>
      <c r="B8" s="9" t="s">
        <v>4</v>
      </c>
      <c r="C8" s="92" t="s">
        <v>5</v>
      </c>
      <c r="D8" s="93"/>
      <c r="E8" s="92" t="s">
        <v>60</v>
      </c>
      <c r="F8" s="94"/>
      <c r="G8" s="92" t="s">
        <v>23</v>
      </c>
      <c r="H8" s="94"/>
      <c r="I8" s="92" t="s">
        <v>61</v>
      </c>
      <c r="J8" s="94"/>
      <c r="K8" s="95" t="s">
        <v>24</v>
      </c>
      <c r="L8" s="96"/>
      <c r="M8" s="85" t="s">
        <v>62</v>
      </c>
      <c r="N8" s="86"/>
    </row>
    <row r="9" spans="1:14" s="28"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28" customFormat="1" ht="12" customHeight="1" x14ac:dyDescent="0.2">
      <c r="A10" s="87">
        <v>2012</v>
      </c>
      <c r="B10" s="88"/>
      <c r="C10" s="88"/>
      <c r="D10" s="88"/>
      <c r="E10" s="88"/>
      <c r="F10" s="88"/>
      <c r="G10" s="88"/>
      <c r="H10" s="88"/>
      <c r="I10" s="88"/>
      <c r="J10" s="88"/>
      <c r="K10" s="88"/>
      <c r="L10" s="88"/>
      <c r="M10" s="89"/>
      <c r="N10" s="89"/>
    </row>
    <row r="11" spans="1:14" s="28" customFormat="1" ht="12.75" customHeight="1" x14ac:dyDescent="0.2">
      <c r="A11" s="12" t="s">
        <v>6</v>
      </c>
      <c r="B11" s="17" t="s">
        <v>29</v>
      </c>
      <c r="C11" s="55">
        <v>169138.23</v>
      </c>
      <c r="D11" s="55">
        <v>399229.12999999989</v>
      </c>
      <c r="E11" s="55">
        <v>31</v>
      </c>
      <c r="F11" s="55">
        <v>69</v>
      </c>
      <c r="G11" s="55">
        <v>1353</v>
      </c>
      <c r="H11" s="55">
        <v>3068</v>
      </c>
      <c r="I11" s="56">
        <f t="shared" ref="I11:J33" si="0">C11/E11</f>
        <v>5456.0719354838711</v>
      </c>
      <c r="J11" s="56">
        <f t="shared" si="0"/>
        <v>5785.9294202898536</v>
      </c>
      <c r="K11" s="56">
        <f t="shared" ref="K11:L33" si="1">C11/G11</f>
        <v>125.00977827050998</v>
      </c>
      <c r="L11" s="56">
        <f t="shared" si="1"/>
        <v>130.12683507170792</v>
      </c>
      <c r="M11" s="30">
        <f t="shared" ref="M11:N33" si="2">E11/G11</f>
        <v>2.2912047302291204E-2</v>
      </c>
      <c r="N11" s="30">
        <f t="shared" si="2"/>
        <v>2.2490221642764017E-2</v>
      </c>
    </row>
    <row r="12" spans="1:14" s="28" customFormat="1" ht="12.75" customHeight="1" x14ac:dyDescent="0.2">
      <c r="A12" s="10" t="s">
        <v>7</v>
      </c>
      <c r="B12" s="18" t="s">
        <v>30</v>
      </c>
      <c r="C12" s="55">
        <v>0</v>
      </c>
      <c r="D12" s="55">
        <v>120398.18999999999</v>
      </c>
      <c r="E12" s="55">
        <v>0</v>
      </c>
      <c r="F12" s="55">
        <v>10</v>
      </c>
      <c r="G12" s="55">
        <v>32</v>
      </c>
      <c r="H12" s="55">
        <v>262</v>
      </c>
      <c r="I12" s="56" t="s">
        <v>69</v>
      </c>
      <c r="J12" s="56">
        <f t="shared" si="0"/>
        <v>12039.819</v>
      </c>
      <c r="K12" s="56">
        <f t="shared" si="1"/>
        <v>0</v>
      </c>
      <c r="L12" s="56">
        <f t="shared" si="1"/>
        <v>459.53507633587782</v>
      </c>
      <c r="M12" s="30">
        <f t="shared" si="2"/>
        <v>0</v>
      </c>
      <c r="N12" s="30">
        <f t="shared" si="2"/>
        <v>3.8167938931297711E-2</v>
      </c>
    </row>
    <row r="13" spans="1:14" s="28" customFormat="1" ht="12.75" customHeight="1" x14ac:dyDescent="0.2">
      <c r="A13" s="10" t="s">
        <v>8</v>
      </c>
      <c r="B13" s="18" t="s">
        <v>31</v>
      </c>
      <c r="C13" s="55">
        <v>2064735.9100000001</v>
      </c>
      <c r="D13" s="55">
        <v>10138116.709999999</v>
      </c>
      <c r="E13" s="55">
        <v>343</v>
      </c>
      <c r="F13" s="55">
        <v>1435</v>
      </c>
      <c r="G13" s="55">
        <v>6224</v>
      </c>
      <c r="H13" s="55">
        <v>29046</v>
      </c>
      <c r="I13" s="56">
        <f t="shared" si="0"/>
        <v>6019.6382215743442</v>
      </c>
      <c r="J13" s="56">
        <f t="shared" si="0"/>
        <v>7064.8896933797905</v>
      </c>
      <c r="K13" s="56">
        <f t="shared" si="1"/>
        <v>331.73777474293064</v>
      </c>
      <c r="L13" s="56">
        <f t="shared" si="1"/>
        <v>349.03658713764372</v>
      </c>
      <c r="M13" s="30">
        <f t="shared" si="2"/>
        <v>5.5109254498714656E-2</v>
      </c>
      <c r="N13" s="30">
        <f t="shared" si="2"/>
        <v>4.9404393031742752E-2</v>
      </c>
    </row>
    <row r="14" spans="1:14" s="28" customFormat="1" ht="12.75" customHeight="1" x14ac:dyDescent="0.2">
      <c r="A14" s="10" t="s">
        <v>9</v>
      </c>
      <c r="B14" s="18" t="s">
        <v>32</v>
      </c>
      <c r="C14" s="55">
        <v>63530.289999999994</v>
      </c>
      <c r="D14" s="55">
        <v>192680.14</v>
      </c>
      <c r="E14" s="55">
        <v>10</v>
      </c>
      <c r="F14" s="55">
        <v>32</v>
      </c>
      <c r="G14" s="55">
        <v>244</v>
      </c>
      <c r="H14" s="55">
        <v>1208</v>
      </c>
      <c r="I14" s="56">
        <f t="shared" si="0"/>
        <v>6353.0289999999995</v>
      </c>
      <c r="J14" s="56">
        <f t="shared" si="0"/>
        <v>6021.2543750000004</v>
      </c>
      <c r="K14" s="56">
        <f t="shared" si="1"/>
        <v>260.37004098360654</v>
      </c>
      <c r="L14" s="56">
        <f t="shared" si="1"/>
        <v>159.5034271523179</v>
      </c>
      <c r="M14" s="30">
        <f t="shared" si="2"/>
        <v>4.0983606557377046E-2</v>
      </c>
      <c r="N14" s="30">
        <f t="shared" si="2"/>
        <v>2.6490066225165563E-2</v>
      </c>
    </row>
    <row r="15" spans="1:14" s="28" customFormat="1" ht="23.25" customHeight="1" x14ac:dyDescent="0.2">
      <c r="A15" s="10" t="s">
        <v>10</v>
      </c>
      <c r="B15" s="18" t="s">
        <v>35</v>
      </c>
      <c r="C15" s="55">
        <v>51362.73</v>
      </c>
      <c r="D15" s="55">
        <v>534931.78</v>
      </c>
      <c r="E15" s="55">
        <v>10</v>
      </c>
      <c r="F15" s="55">
        <v>75</v>
      </c>
      <c r="G15" s="55">
        <v>256</v>
      </c>
      <c r="H15" s="55">
        <v>1413</v>
      </c>
      <c r="I15" s="56">
        <f t="shared" si="0"/>
        <v>5136.2730000000001</v>
      </c>
      <c r="J15" s="56">
        <f t="shared" si="0"/>
        <v>7132.423733333334</v>
      </c>
      <c r="K15" s="56">
        <f t="shared" si="1"/>
        <v>200.63566406250001</v>
      </c>
      <c r="L15" s="56">
        <f t="shared" si="1"/>
        <v>378.57875442321307</v>
      </c>
      <c r="M15" s="30">
        <f t="shared" si="2"/>
        <v>3.90625E-2</v>
      </c>
      <c r="N15" s="30">
        <f t="shared" si="2"/>
        <v>5.3078556263269641E-2</v>
      </c>
    </row>
    <row r="16" spans="1:14" s="28" customFormat="1" ht="12.75" customHeight="1" x14ac:dyDescent="0.2">
      <c r="A16" s="10" t="s">
        <v>11</v>
      </c>
      <c r="B16" s="18" t="s">
        <v>33</v>
      </c>
      <c r="C16" s="55">
        <v>800467.37</v>
      </c>
      <c r="D16" s="55">
        <v>13880317.180000003</v>
      </c>
      <c r="E16" s="55">
        <v>109</v>
      </c>
      <c r="F16" s="55">
        <v>2128</v>
      </c>
      <c r="G16" s="55">
        <v>3601</v>
      </c>
      <c r="H16" s="55">
        <v>39745</v>
      </c>
      <c r="I16" s="56">
        <f t="shared" si="0"/>
        <v>7343.7373394495417</v>
      </c>
      <c r="J16" s="56">
        <f t="shared" si="0"/>
        <v>6522.7054417293248</v>
      </c>
      <c r="K16" s="56">
        <f t="shared" si="1"/>
        <v>222.2902999166898</v>
      </c>
      <c r="L16" s="56">
        <f t="shared" si="1"/>
        <v>349.23429815071086</v>
      </c>
      <c r="M16" s="30">
        <f t="shared" si="2"/>
        <v>3.0269369619550124E-2</v>
      </c>
      <c r="N16" s="30">
        <f t="shared" si="2"/>
        <v>5.354132595295006E-2</v>
      </c>
    </row>
    <row r="17" spans="1:14" s="28" customFormat="1" ht="12.75" customHeight="1" x14ac:dyDescent="0.2">
      <c r="A17" s="10" t="s">
        <v>12</v>
      </c>
      <c r="B17" s="18" t="s">
        <v>34</v>
      </c>
      <c r="C17" s="55">
        <v>5984307.5900000008</v>
      </c>
      <c r="D17" s="55">
        <v>6660905.459999999</v>
      </c>
      <c r="E17" s="55">
        <v>1073</v>
      </c>
      <c r="F17" s="55">
        <v>1025</v>
      </c>
      <c r="G17" s="55">
        <v>24118</v>
      </c>
      <c r="H17" s="55">
        <v>29326</v>
      </c>
      <c r="I17" s="56">
        <f t="shared" si="0"/>
        <v>5577.1738956197587</v>
      </c>
      <c r="J17" s="56">
        <f t="shared" si="0"/>
        <v>6498.4443512195112</v>
      </c>
      <c r="K17" s="56">
        <f t="shared" si="1"/>
        <v>248.12619578737875</v>
      </c>
      <c r="L17" s="56">
        <f t="shared" si="1"/>
        <v>227.13310577644407</v>
      </c>
      <c r="M17" s="30">
        <f t="shared" si="2"/>
        <v>4.4489592835226799E-2</v>
      </c>
      <c r="N17" s="30">
        <f t="shared" si="2"/>
        <v>3.4951919798131351E-2</v>
      </c>
    </row>
    <row r="18" spans="1:14" s="28" customFormat="1" ht="12.75" customHeight="1" x14ac:dyDescent="0.2">
      <c r="A18" s="10" t="s">
        <v>13</v>
      </c>
      <c r="B18" s="18" t="s">
        <v>36</v>
      </c>
      <c r="C18" s="55">
        <v>1001931.3300000002</v>
      </c>
      <c r="D18" s="55">
        <v>8582173.6500000022</v>
      </c>
      <c r="E18" s="55">
        <v>158</v>
      </c>
      <c r="F18" s="55">
        <v>1159</v>
      </c>
      <c r="G18" s="55">
        <v>4032</v>
      </c>
      <c r="H18" s="55">
        <v>25753</v>
      </c>
      <c r="I18" s="56">
        <f t="shared" si="0"/>
        <v>6341.3375316455704</v>
      </c>
      <c r="J18" s="56">
        <f t="shared" si="0"/>
        <v>7404.8090163934448</v>
      </c>
      <c r="K18" s="56">
        <f t="shared" si="1"/>
        <v>248.49487351190481</v>
      </c>
      <c r="L18" s="56">
        <f t="shared" si="1"/>
        <v>333.24947190618576</v>
      </c>
      <c r="M18" s="30">
        <f t="shared" si="2"/>
        <v>3.9186507936507936E-2</v>
      </c>
      <c r="N18" s="30">
        <f t="shared" si="2"/>
        <v>4.5004465499165147E-2</v>
      </c>
    </row>
    <row r="19" spans="1:14" s="28" customFormat="1" ht="12.75" customHeight="1" x14ac:dyDescent="0.2">
      <c r="A19" s="10" t="s">
        <v>14</v>
      </c>
      <c r="B19" s="18" t="s">
        <v>37</v>
      </c>
      <c r="C19" s="55">
        <v>3474252.6899999985</v>
      </c>
      <c r="D19" s="55">
        <v>2069676.4000000001</v>
      </c>
      <c r="E19" s="55">
        <v>661</v>
      </c>
      <c r="F19" s="55">
        <v>280</v>
      </c>
      <c r="G19" s="55">
        <v>11662</v>
      </c>
      <c r="H19" s="55">
        <v>10360</v>
      </c>
      <c r="I19" s="56">
        <f t="shared" si="0"/>
        <v>5256.0555068078647</v>
      </c>
      <c r="J19" s="56">
        <f t="shared" si="0"/>
        <v>7391.7014285714295</v>
      </c>
      <c r="K19" s="56">
        <f t="shared" si="1"/>
        <v>297.91225261533174</v>
      </c>
      <c r="L19" s="56">
        <f t="shared" si="1"/>
        <v>199.77571428571429</v>
      </c>
      <c r="M19" s="30">
        <f t="shared" si="2"/>
        <v>5.667981478305608E-2</v>
      </c>
      <c r="N19" s="30">
        <f t="shared" si="2"/>
        <v>2.7027027027027029E-2</v>
      </c>
    </row>
    <row r="20" spans="1:14" s="28" customFormat="1" ht="12.75" customHeight="1" x14ac:dyDescent="0.2">
      <c r="A20" s="10" t="s">
        <v>15</v>
      </c>
      <c r="B20" s="18" t="s">
        <v>38</v>
      </c>
      <c r="C20" s="55">
        <v>707106.26</v>
      </c>
      <c r="D20" s="55">
        <v>1095487.0499999998</v>
      </c>
      <c r="E20" s="55">
        <v>102</v>
      </c>
      <c r="F20" s="55">
        <v>125</v>
      </c>
      <c r="G20" s="55">
        <v>4844</v>
      </c>
      <c r="H20" s="55">
        <v>13399</v>
      </c>
      <c r="I20" s="56">
        <f t="shared" si="0"/>
        <v>6932.4143137254905</v>
      </c>
      <c r="J20" s="56">
        <f t="shared" si="0"/>
        <v>8763.8963999999978</v>
      </c>
      <c r="K20" s="56">
        <f t="shared" si="1"/>
        <v>145.97569364161851</v>
      </c>
      <c r="L20" s="56">
        <f t="shared" si="1"/>
        <v>81.758866333308447</v>
      </c>
      <c r="M20" s="30">
        <f t="shared" si="2"/>
        <v>2.1056977704376548E-2</v>
      </c>
      <c r="N20" s="30">
        <f t="shared" si="2"/>
        <v>9.3290544070453018E-3</v>
      </c>
    </row>
    <row r="21" spans="1:14" s="28" customFormat="1" ht="12.75" customHeight="1" x14ac:dyDescent="0.2">
      <c r="A21" s="10" t="s">
        <v>16</v>
      </c>
      <c r="B21" s="18" t="s">
        <v>39</v>
      </c>
      <c r="C21" s="55">
        <v>4801774.8899999987</v>
      </c>
      <c r="D21" s="55">
        <v>3495603.8699999982</v>
      </c>
      <c r="E21" s="55">
        <v>565</v>
      </c>
      <c r="F21" s="55">
        <v>368</v>
      </c>
      <c r="G21" s="55">
        <v>21159</v>
      </c>
      <c r="H21" s="55">
        <v>25973</v>
      </c>
      <c r="I21" s="56">
        <f t="shared" si="0"/>
        <v>8498.7166194690235</v>
      </c>
      <c r="J21" s="56">
        <f t="shared" si="0"/>
        <v>9498.9235597826046</v>
      </c>
      <c r="K21" s="56">
        <f t="shared" si="1"/>
        <v>226.937704522898</v>
      </c>
      <c r="L21" s="56">
        <f t="shared" si="1"/>
        <v>134.58606514457315</v>
      </c>
      <c r="M21" s="30">
        <f t="shared" si="2"/>
        <v>2.6702585188335931E-2</v>
      </c>
      <c r="N21" s="30">
        <f t="shared" si="2"/>
        <v>1.4168559658106495E-2</v>
      </c>
    </row>
    <row r="22" spans="1:14" s="28" customFormat="1" ht="12.75" customHeight="1" x14ac:dyDescent="0.2">
      <c r="A22" s="10" t="s">
        <v>17</v>
      </c>
      <c r="B22" s="18" t="s">
        <v>40</v>
      </c>
      <c r="C22" s="55">
        <v>283801.60000000009</v>
      </c>
      <c r="D22" s="55">
        <v>378107.84999999986</v>
      </c>
      <c r="E22" s="55">
        <v>37</v>
      </c>
      <c r="F22" s="55">
        <v>48</v>
      </c>
      <c r="G22" s="55">
        <v>1235</v>
      </c>
      <c r="H22" s="55">
        <v>1559</v>
      </c>
      <c r="I22" s="56">
        <f t="shared" si="0"/>
        <v>7670.3135135135162</v>
      </c>
      <c r="J22" s="56">
        <f t="shared" si="0"/>
        <v>7877.2468749999971</v>
      </c>
      <c r="K22" s="56">
        <f t="shared" si="1"/>
        <v>229.79886639676121</v>
      </c>
      <c r="L22" s="56">
        <f t="shared" si="1"/>
        <v>242.53229634381003</v>
      </c>
      <c r="M22" s="30">
        <f t="shared" si="2"/>
        <v>2.9959514170040485E-2</v>
      </c>
      <c r="N22" s="30">
        <f t="shared" si="2"/>
        <v>3.0788967286722257E-2</v>
      </c>
    </row>
    <row r="23" spans="1:14" s="28" customFormat="1" ht="12.75" customHeight="1" x14ac:dyDescent="0.2">
      <c r="A23" s="10" t="s">
        <v>18</v>
      </c>
      <c r="B23" s="18" t="s">
        <v>41</v>
      </c>
      <c r="C23" s="55">
        <v>2579258.2800000003</v>
      </c>
      <c r="D23" s="55">
        <v>2700256.310000001</v>
      </c>
      <c r="E23" s="55">
        <v>337</v>
      </c>
      <c r="F23" s="55">
        <v>273</v>
      </c>
      <c r="G23" s="55">
        <v>15312</v>
      </c>
      <c r="H23" s="55">
        <v>19533</v>
      </c>
      <c r="I23" s="56">
        <f t="shared" si="0"/>
        <v>7653.5854005934725</v>
      </c>
      <c r="J23" s="56">
        <f t="shared" si="0"/>
        <v>9891.0487545787582</v>
      </c>
      <c r="K23" s="56">
        <f t="shared" si="1"/>
        <v>168.44685736677118</v>
      </c>
      <c r="L23" s="56">
        <f t="shared" si="1"/>
        <v>138.24073670199155</v>
      </c>
      <c r="M23" s="30">
        <f t="shared" si="2"/>
        <v>2.2008881922675028E-2</v>
      </c>
      <c r="N23" s="30">
        <f t="shared" si="2"/>
        <v>1.3976347719244355E-2</v>
      </c>
    </row>
    <row r="24" spans="1:14" s="28" customFormat="1" ht="12.75" customHeight="1" x14ac:dyDescent="0.2">
      <c r="A24" s="10" t="s">
        <v>19</v>
      </c>
      <c r="B24" s="18" t="s">
        <v>42</v>
      </c>
      <c r="C24" s="55">
        <v>3610318.8000000003</v>
      </c>
      <c r="D24" s="55">
        <v>3229993.2500000023</v>
      </c>
      <c r="E24" s="55">
        <v>874</v>
      </c>
      <c r="F24" s="55">
        <v>546</v>
      </c>
      <c r="G24" s="55">
        <v>16500</v>
      </c>
      <c r="H24" s="55">
        <v>21400</v>
      </c>
      <c r="I24" s="56">
        <f t="shared" si="0"/>
        <v>4130.7995423340963</v>
      </c>
      <c r="J24" s="56">
        <f t="shared" si="0"/>
        <v>5915.7385531135578</v>
      </c>
      <c r="K24" s="56">
        <f t="shared" si="1"/>
        <v>218.80720000000002</v>
      </c>
      <c r="L24" s="56">
        <f t="shared" si="1"/>
        <v>150.93426401869169</v>
      </c>
      <c r="M24" s="30">
        <f t="shared" si="2"/>
        <v>5.2969696969696972E-2</v>
      </c>
      <c r="N24" s="30">
        <f t="shared" si="2"/>
        <v>2.5514018691588786E-2</v>
      </c>
    </row>
    <row r="25" spans="1:14" s="28" customFormat="1" ht="12.75" customHeight="1" x14ac:dyDescent="0.2">
      <c r="A25" s="10" t="s">
        <v>20</v>
      </c>
      <c r="B25" s="19" t="s">
        <v>63</v>
      </c>
      <c r="C25" s="55">
        <v>4374528.4000000004</v>
      </c>
      <c r="D25" s="55">
        <v>5796898.1899999985</v>
      </c>
      <c r="E25" s="55">
        <v>874</v>
      </c>
      <c r="F25" s="55">
        <v>808</v>
      </c>
      <c r="G25" s="55">
        <v>25991</v>
      </c>
      <c r="H25" s="55">
        <v>27262</v>
      </c>
      <c r="I25" s="56">
        <f t="shared" si="0"/>
        <v>5005.1812356979408</v>
      </c>
      <c r="J25" s="56">
        <f t="shared" si="0"/>
        <v>7174.3789480198002</v>
      </c>
      <c r="K25" s="56">
        <f t="shared" si="1"/>
        <v>168.3093532376592</v>
      </c>
      <c r="L25" s="56">
        <f t="shared" si="1"/>
        <v>212.63657068446918</v>
      </c>
      <c r="M25" s="30">
        <f t="shared" si="2"/>
        <v>3.3627024739332843E-2</v>
      </c>
      <c r="N25" s="30">
        <f t="shared" si="2"/>
        <v>2.9638324407600322E-2</v>
      </c>
    </row>
    <row r="26" spans="1:14" s="28" customFormat="1" ht="12.75" customHeight="1" x14ac:dyDescent="0.2">
      <c r="A26" s="10" t="s">
        <v>21</v>
      </c>
      <c r="B26" s="19" t="s">
        <v>64</v>
      </c>
      <c r="C26" s="55">
        <v>191602.50000000006</v>
      </c>
      <c r="D26" s="55">
        <v>196849.09</v>
      </c>
      <c r="E26" s="55">
        <v>32</v>
      </c>
      <c r="F26" s="55">
        <v>18</v>
      </c>
      <c r="G26" s="55">
        <v>2203</v>
      </c>
      <c r="H26" s="55">
        <v>1748</v>
      </c>
      <c r="I26" s="56">
        <f t="shared" si="0"/>
        <v>5987.5781250000018</v>
      </c>
      <c r="J26" s="56">
        <f t="shared" si="0"/>
        <v>10936.060555555556</v>
      </c>
      <c r="K26" s="56">
        <f t="shared" si="1"/>
        <v>86.973445301861119</v>
      </c>
      <c r="L26" s="56">
        <f t="shared" si="1"/>
        <v>112.61389588100687</v>
      </c>
      <c r="M26" s="30">
        <f t="shared" si="2"/>
        <v>1.4525646845211076E-2</v>
      </c>
      <c r="N26" s="30">
        <f t="shared" si="2"/>
        <v>1.0297482837528604E-2</v>
      </c>
    </row>
    <row r="27" spans="1:14" s="28" customFormat="1" ht="12.75" customHeight="1" x14ac:dyDescent="0.2">
      <c r="A27" s="10" t="s">
        <v>22</v>
      </c>
      <c r="B27" s="19" t="s">
        <v>43</v>
      </c>
      <c r="C27" s="55">
        <v>7595467.660000002</v>
      </c>
      <c r="D27" s="55">
        <v>2627490.7699999996</v>
      </c>
      <c r="E27" s="55">
        <v>1173</v>
      </c>
      <c r="F27" s="55">
        <v>420</v>
      </c>
      <c r="G27" s="55">
        <v>26132</v>
      </c>
      <c r="H27" s="55">
        <v>9091</v>
      </c>
      <c r="I27" s="56">
        <f t="shared" si="0"/>
        <v>6475.2494970161997</v>
      </c>
      <c r="J27" s="56">
        <f t="shared" si="0"/>
        <v>6255.9304047619034</v>
      </c>
      <c r="K27" s="56">
        <f t="shared" si="1"/>
        <v>290.65772462880767</v>
      </c>
      <c r="L27" s="56">
        <f t="shared" si="1"/>
        <v>289.02109448905509</v>
      </c>
      <c r="M27" s="30">
        <f t="shared" si="2"/>
        <v>4.4887494259911218E-2</v>
      </c>
      <c r="N27" s="30">
        <f t="shared" si="2"/>
        <v>4.6199538004619956E-2</v>
      </c>
    </row>
    <row r="28" spans="1:14" s="28" customFormat="1" ht="12.75" customHeight="1" x14ac:dyDescent="0.2">
      <c r="A28" s="10" t="s">
        <v>25</v>
      </c>
      <c r="B28" s="19" t="s">
        <v>44</v>
      </c>
      <c r="C28" s="55">
        <v>183272.4</v>
      </c>
      <c r="D28" s="55">
        <v>213179.63000000003</v>
      </c>
      <c r="E28" s="55">
        <v>29</v>
      </c>
      <c r="F28" s="55">
        <v>30</v>
      </c>
      <c r="G28" s="55">
        <v>1127</v>
      </c>
      <c r="H28" s="55">
        <v>1564</v>
      </c>
      <c r="I28" s="56">
        <f t="shared" si="0"/>
        <v>6319.7379310344822</v>
      </c>
      <c r="J28" s="56">
        <f t="shared" si="0"/>
        <v>7105.9876666666678</v>
      </c>
      <c r="K28" s="56">
        <f t="shared" si="1"/>
        <v>162.61969831410823</v>
      </c>
      <c r="L28" s="56">
        <f t="shared" si="1"/>
        <v>136.30411125319696</v>
      </c>
      <c r="M28" s="30">
        <f t="shared" si="2"/>
        <v>2.5732031943212066E-2</v>
      </c>
      <c r="N28" s="30">
        <f t="shared" si="2"/>
        <v>1.9181585677749361E-2</v>
      </c>
    </row>
    <row r="29" spans="1:14" s="28" customFormat="1" ht="12.75" customHeight="1" x14ac:dyDescent="0.2">
      <c r="A29" s="10" t="s">
        <v>26</v>
      </c>
      <c r="B29" s="19" t="s">
        <v>45</v>
      </c>
      <c r="C29" s="55">
        <v>1194238.4800000004</v>
      </c>
      <c r="D29" s="55">
        <v>337507.49</v>
      </c>
      <c r="E29" s="55">
        <v>220</v>
      </c>
      <c r="F29" s="55">
        <v>45</v>
      </c>
      <c r="G29" s="55">
        <v>5296</v>
      </c>
      <c r="H29" s="55">
        <v>1812</v>
      </c>
      <c r="I29" s="56">
        <f t="shared" si="0"/>
        <v>5428.3567272727296</v>
      </c>
      <c r="J29" s="56">
        <f t="shared" si="0"/>
        <v>7500.1664444444441</v>
      </c>
      <c r="K29" s="56">
        <f t="shared" si="1"/>
        <v>225.4982024169185</v>
      </c>
      <c r="L29" s="56">
        <f t="shared" si="1"/>
        <v>186.26241169977925</v>
      </c>
      <c r="M29" s="30">
        <f t="shared" si="2"/>
        <v>4.1540785498489427E-2</v>
      </c>
      <c r="N29" s="30">
        <f t="shared" si="2"/>
        <v>2.4834437086092714E-2</v>
      </c>
    </row>
    <row r="30" spans="1:14" s="28" customFormat="1" ht="23.25" customHeight="1" x14ac:dyDescent="0.2">
      <c r="A30" s="10" t="s">
        <v>27</v>
      </c>
      <c r="B30" s="16" t="s">
        <v>46</v>
      </c>
      <c r="C30" s="55">
        <v>3069838.8300000005</v>
      </c>
      <c r="D30" s="55">
        <v>81444.280000000013</v>
      </c>
      <c r="E30" s="55">
        <v>2913</v>
      </c>
      <c r="F30" s="55">
        <v>21</v>
      </c>
      <c r="G30" s="55">
        <v>7611</v>
      </c>
      <c r="H30" s="55">
        <v>376</v>
      </c>
      <c r="I30" s="56">
        <f t="shared" si="0"/>
        <v>1053.840998970134</v>
      </c>
      <c r="J30" s="56">
        <f t="shared" si="0"/>
        <v>3878.2990476190485</v>
      </c>
      <c r="K30" s="56">
        <f t="shared" si="1"/>
        <v>403.34237682301938</v>
      </c>
      <c r="L30" s="56">
        <f t="shared" si="1"/>
        <v>216.6071276595745</v>
      </c>
      <c r="M30" s="30">
        <f t="shared" si="2"/>
        <v>0.38273551438707132</v>
      </c>
      <c r="N30" s="30">
        <f t="shared" si="2"/>
        <v>5.5851063829787231E-2</v>
      </c>
    </row>
    <row r="31" spans="1:14" s="28" customFormat="1" ht="12.75" customHeight="1" x14ac:dyDescent="0.2">
      <c r="A31" s="10" t="s">
        <v>28</v>
      </c>
      <c r="B31" s="19" t="s">
        <v>47</v>
      </c>
      <c r="C31" s="55">
        <v>56177.36</v>
      </c>
      <c r="D31" s="55">
        <v>38157.18</v>
      </c>
      <c r="E31" s="55">
        <v>15</v>
      </c>
      <c r="F31" s="55">
        <v>5</v>
      </c>
      <c r="G31" s="55">
        <v>463</v>
      </c>
      <c r="H31" s="55">
        <v>246</v>
      </c>
      <c r="I31" s="56">
        <f t="shared" si="0"/>
        <v>3745.1573333333336</v>
      </c>
      <c r="J31" s="56">
        <f t="shared" si="0"/>
        <v>7631.4359999999997</v>
      </c>
      <c r="K31" s="56">
        <f t="shared" si="1"/>
        <v>121.33339092872571</v>
      </c>
      <c r="L31" s="56">
        <f t="shared" si="1"/>
        <v>155.11048780487806</v>
      </c>
      <c r="M31" s="30">
        <f t="shared" si="2"/>
        <v>3.2397408207343416E-2</v>
      </c>
      <c r="N31" s="30">
        <f t="shared" si="2"/>
        <v>2.032520325203252E-2</v>
      </c>
    </row>
    <row r="32" spans="1:14" s="28" customFormat="1" ht="12.75" customHeight="1" x14ac:dyDescent="0.2">
      <c r="A32" s="10"/>
      <c r="B32" s="16" t="s">
        <v>48</v>
      </c>
      <c r="C32" s="55">
        <v>557689.57999999996</v>
      </c>
      <c r="D32" s="55">
        <v>1712243.6900000002</v>
      </c>
      <c r="E32" s="55">
        <v>81</v>
      </c>
      <c r="F32" s="55">
        <v>135</v>
      </c>
      <c r="G32" s="55">
        <v>4099</v>
      </c>
      <c r="H32" s="55">
        <v>8547</v>
      </c>
      <c r="I32" s="56">
        <f t="shared" si="0"/>
        <v>6885.0565432098756</v>
      </c>
      <c r="J32" s="56">
        <f t="shared" si="0"/>
        <v>12683.286592592594</v>
      </c>
      <c r="K32" s="56">
        <f t="shared" si="1"/>
        <v>136.05503293486214</v>
      </c>
      <c r="L32" s="56">
        <f t="shared" si="1"/>
        <v>200.33271206271209</v>
      </c>
      <c r="M32" s="30">
        <f t="shared" si="2"/>
        <v>1.9760917296901683E-2</v>
      </c>
      <c r="N32" s="30">
        <f t="shared" si="2"/>
        <v>1.5795015795015795E-2</v>
      </c>
    </row>
    <row r="33" spans="1:14" s="28" customFormat="1" ht="12.75" customHeight="1" x14ac:dyDescent="0.2">
      <c r="A33" s="11" t="s">
        <v>0</v>
      </c>
      <c r="B33" s="11"/>
      <c r="C33" s="57">
        <v>42814801.180000007</v>
      </c>
      <c r="D33" s="57">
        <v>64481647.290000014</v>
      </c>
      <c r="E33" s="57">
        <v>9647</v>
      </c>
      <c r="F33" s="57">
        <v>9055</v>
      </c>
      <c r="G33" s="57">
        <v>183494</v>
      </c>
      <c r="H33" s="57">
        <v>272691</v>
      </c>
      <c r="I33" s="58">
        <f t="shared" si="0"/>
        <v>4438.1466963822959</v>
      </c>
      <c r="J33" s="58">
        <f t="shared" si="0"/>
        <v>7121.1095847598026</v>
      </c>
      <c r="K33" s="58">
        <f t="shared" si="1"/>
        <v>233.33079653830646</v>
      </c>
      <c r="L33" s="58">
        <f t="shared" si="1"/>
        <v>236.4641564628096</v>
      </c>
      <c r="M33" s="31">
        <f t="shared" si="2"/>
        <v>5.2573926122925004E-2</v>
      </c>
      <c r="N33" s="31">
        <f t="shared" si="2"/>
        <v>3.3206083075715737E-2</v>
      </c>
    </row>
    <row r="34" spans="1:14" s="28" customFormat="1" ht="12.75" customHeight="1" x14ac:dyDescent="0.2">
      <c r="A34" s="32"/>
      <c r="B34" s="32"/>
      <c r="C34" s="59"/>
      <c r="D34" s="59"/>
      <c r="E34" s="59"/>
      <c r="F34" s="59"/>
      <c r="G34" s="59"/>
      <c r="H34" s="59"/>
      <c r="I34" s="59"/>
      <c r="J34" s="59"/>
      <c r="K34" s="59"/>
      <c r="L34" s="59"/>
    </row>
    <row r="35" spans="1:14" s="28" customFormat="1" ht="11.25" x14ac:dyDescent="0.2">
      <c r="C35" s="51"/>
      <c r="D35" s="51"/>
      <c r="E35" s="51"/>
      <c r="F35" s="51"/>
      <c r="G35" s="51"/>
      <c r="H35" s="51"/>
      <c r="I35" s="51"/>
      <c r="J35" s="51"/>
      <c r="K35" s="51"/>
      <c r="L35" s="51"/>
    </row>
    <row r="36" spans="1:14" x14ac:dyDescent="0.2">
      <c r="A36" s="27" t="s">
        <v>65</v>
      </c>
    </row>
    <row r="37" spans="1:14" x14ac:dyDescent="0.2">
      <c r="A37" s="27" t="s">
        <v>66</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8" orientation="landscape"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7A29-05B8-4309-A6D0-BDFA9EE2F0FC}">
  <sheetPr>
    <pageSetUpPr fitToPage="1"/>
  </sheetPr>
  <dimension ref="A1:N90"/>
  <sheetViews>
    <sheetView zoomScaleNormal="100" workbookViewId="0">
      <selection activeCell="A6" sqref="A6:L6"/>
    </sheetView>
  </sheetViews>
  <sheetFormatPr baseColWidth="10" defaultColWidth="11.42578125" defaultRowHeight="12" x14ac:dyDescent="0.2"/>
  <cols>
    <col min="1" max="1" width="6.42578125" style="27" customWidth="1"/>
    <col min="2" max="2" width="52.42578125" style="27"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27" customWidth="1"/>
    <col min="15" max="256" width="11.42578125" style="27"/>
    <col min="257" max="257" width="6.42578125" style="27" customWidth="1"/>
    <col min="258" max="258" width="52.42578125" style="27" customWidth="1"/>
    <col min="259" max="259" width="11.140625" style="27" customWidth="1"/>
    <col min="260" max="260" width="11" style="27" customWidth="1"/>
    <col min="261" max="261" width="11.85546875" style="27" customWidth="1"/>
    <col min="262" max="262" width="11.140625" style="27" customWidth="1"/>
    <col min="263" max="270" width="9.7109375" style="27" customWidth="1"/>
    <col min="271" max="512" width="11.42578125" style="27"/>
    <col min="513" max="513" width="6.42578125" style="27" customWidth="1"/>
    <col min="514" max="514" width="52.42578125" style="27" customWidth="1"/>
    <col min="515" max="515" width="11.140625" style="27" customWidth="1"/>
    <col min="516" max="516" width="11" style="27" customWidth="1"/>
    <col min="517" max="517" width="11.85546875" style="27" customWidth="1"/>
    <col min="518" max="518" width="11.140625" style="27" customWidth="1"/>
    <col min="519" max="526" width="9.7109375" style="27" customWidth="1"/>
    <col min="527" max="768" width="11.42578125" style="27"/>
    <col min="769" max="769" width="6.42578125" style="27" customWidth="1"/>
    <col min="770" max="770" width="52.42578125" style="27" customWidth="1"/>
    <col min="771" max="771" width="11.140625" style="27" customWidth="1"/>
    <col min="772" max="772" width="11" style="27" customWidth="1"/>
    <col min="773" max="773" width="11.85546875" style="27" customWidth="1"/>
    <col min="774" max="774" width="11.140625" style="27" customWidth="1"/>
    <col min="775" max="782" width="9.7109375" style="27" customWidth="1"/>
    <col min="783" max="1024" width="11.42578125" style="27"/>
    <col min="1025" max="1025" width="6.42578125" style="27" customWidth="1"/>
    <col min="1026" max="1026" width="52.42578125" style="27" customWidth="1"/>
    <col min="1027" max="1027" width="11.140625" style="27" customWidth="1"/>
    <col min="1028" max="1028" width="11" style="27" customWidth="1"/>
    <col min="1029" max="1029" width="11.85546875" style="27" customWidth="1"/>
    <col min="1030" max="1030" width="11.140625" style="27" customWidth="1"/>
    <col min="1031" max="1038" width="9.7109375" style="27" customWidth="1"/>
    <col min="1039" max="1280" width="11.42578125" style="27"/>
    <col min="1281" max="1281" width="6.42578125" style="27" customWidth="1"/>
    <col min="1282" max="1282" width="52.42578125" style="27" customWidth="1"/>
    <col min="1283" max="1283" width="11.140625" style="27" customWidth="1"/>
    <col min="1284" max="1284" width="11" style="27" customWidth="1"/>
    <col min="1285" max="1285" width="11.85546875" style="27" customWidth="1"/>
    <col min="1286" max="1286" width="11.140625" style="27" customWidth="1"/>
    <col min="1287" max="1294" width="9.7109375" style="27" customWidth="1"/>
    <col min="1295" max="1536" width="11.42578125" style="27"/>
    <col min="1537" max="1537" width="6.42578125" style="27" customWidth="1"/>
    <col min="1538" max="1538" width="52.42578125" style="27" customWidth="1"/>
    <col min="1539" max="1539" width="11.140625" style="27" customWidth="1"/>
    <col min="1540" max="1540" width="11" style="27" customWidth="1"/>
    <col min="1541" max="1541" width="11.85546875" style="27" customWidth="1"/>
    <col min="1542" max="1542" width="11.140625" style="27" customWidth="1"/>
    <col min="1543" max="1550" width="9.7109375" style="27" customWidth="1"/>
    <col min="1551" max="1792" width="11.42578125" style="27"/>
    <col min="1793" max="1793" width="6.42578125" style="27" customWidth="1"/>
    <col min="1794" max="1794" width="52.42578125" style="27" customWidth="1"/>
    <col min="1795" max="1795" width="11.140625" style="27" customWidth="1"/>
    <col min="1796" max="1796" width="11" style="27" customWidth="1"/>
    <col min="1797" max="1797" width="11.85546875" style="27" customWidth="1"/>
    <col min="1798" max="1798" width="11.140625" style="27" customWidth="1"/>
    <col min="1799" max="1806" width="9.7109375" style="27" customWidth="1"/>
    <col min="1807" max="2048" width="11.42578125" style="27"/>
    <col min="2049" max="2049" width="6.42578125" style="27" customWidth="1"/>
    <col min="2050" max="2050" width="52.42578125" style="27" customWidth="1"/>
    <col min="2051" max="2051" width="11.140625" style="27" customWidth="1"/>
    <col min="2052" max="2052" width="11" style="27" customWidth="1"/>
    <col min="2053" max="2053" width="11.85546875" style="27" customWidth="1"/>
    <col min="2054" max="2054" width="11.140625" style="27" customWidth="1"/>
    <col min="2055" max="2062" width="9.7109375" style="27" customWidth="1"/>
    <col min="2063" max="2304" width="11.42578125" style="27"/>
    <col min="2305" max="2305" width="6.42578125" style="27" customWidth="1"/>
    <col min="2306" max="2306" width="52.42578125" style="27" customWidth="1"/>
    <col min="2307" max="2307" width="11.140625" style="27" customWidth="1"/>
    <col min="2308" max="2308" width="11" style="27" customWidth="1"/>
    <col min="2309" max="2309" width="11.85546875" style="27" customWidth="1"/>
    <col min="2310" max="2310" width="11.140625" style="27" customWidth="1"/>
    <col min="2311" max="2318" width="9.7109375" style="27" customWidth="1"/>
    <col min="2319" max="2560" width="11.42578125" style="27"/>
    <col min="2561" max="2561" width="6.42578125" style="27" customWidth="1"/>
    <col min="2562" max="2562" width="52.42578125" style="27" customWidth="1"/>
    <col min="2563" max="2563" width="11.140625" style="27" customWidth="1"/>
    <col min="2564" max="2564" width="11" style="27" customWidth="1"/>
    <col min="2565" max="2565" width="11.85546875" style="27" customWidth="1"/>
    <col min="2566" max="2566" width="11.140625" style="27" customWidth="1"/>
    <col min="2567" max="2574" width="9.7109375" style="27" customWidth="1"/>
    <col min="2575" max="2816" width="11.42578125" style="27"/>
    <col min="2817" max="2817" width="6.42578125" style="27" customWidth="1"/>
    <col min="2818" max="2818" width="52.42578125" style="27" customWidth="1"/>
    <col min="2819" max="2819" width="11.140625" style="27" customWidth="1"/>
    <col min="2820" max="2820" width="11" style="27" customWidth="1"/>
    <col min="2821" max="2821" width="11.85546875" style="27" customWidth="1"/>
    <col min="2822" max="2822" width="11.140625" style="27" customWidth="1"/>
    <col min="2823" max="2830" width="9.7109375" style="27" customWidth="1"/>
    <col min="2831" max="3072" width="11.42578125" style="27"/>
    <col min="3073" max="3073" width="6.42578125" style="27" customWidth="1"/>
    <col min="3074" max="3074" width="52.42578125" style="27" customWidth="1"/>
    <col min="3075" max="3075" width="11.140625" style="27" customWidth="1"/>
    <col min="3076" max="3076" width="11" style="27" customWidth="1"/>
    <col min="3077" max="3077" width="11.85546875" style="27" customWidth="1"/>
    <col min="3078" max="3078" width="11.140625" style="27" customWidth="1"/>
    <col min="3079" max="3086" width="9.7109375" style="27" customWidth="1"/>
    <col min="3087" max="3328" width="11.42578125" style="27"/>
    <col min="3329" max="3329" width="6.42578125" style="27" customWidth="1"/>
    <col min="3330" max="3330" width="52.42578125" style="27" customWidth="1"/>
    <col min="3331" max="3331" width="11.140625" style="27" customWidth="1"/>
    <col min="3332" max="3332" width="11" style="27" customWidth="1"/>
    <col min="3333" max="3333" width="11.85546875" style="27" customWidth="1"/>
    <col min="3334" max="3334" width="11.140625" style="27" customWidth="1"/>
    <col min="3335" max="3342" width="9.7109375" style="27" customWidth="1"/>
    <col min="3343" max="3584" width="11.42578125" style="27"/>
    <col min="3585" max="3585" width="6.42578125" style="27" customWidth="1"/>
    <col min="3586" max="3586" width="52.42578125" style="27" customWidth="1"/>
    <col min="3587" max="3587" width="11.140625" style="27" customWidth="1"/>
    <col min="3588" max="3588" width="11" style="27" customWidth="1"/>
    <col min="3589" max="3589" width="11.85546875" style="27" customWidth="1"/>
    <col min="3590" max="3590" width="11.140625" style="27" customWidth="1"/>
    <col min="3591" max="3598" width="9.7109375" style="27" customWidth="1"/>
    <col min="3599" max="3840" width="11.42578125" style="27"/>
    <col min="3841" max="3841" width="6.42578125" style="27" customWidth="1"/>
    <col min="3842" max="3842" width="52.42578125" style="27" customWidth="1"/>
    <col min="3843" max="3843" width="11.140625" style="27" customWidth="1"/>
    <col min="3844" max="3844" width="11" style="27" customWidth="1"/>
    <col min="3845" max="3845" width="11.85546875" style="27" customWidth="1"/>
    <col min="3846" max="3846" width="11.140625" style="27" customWidth="1"/>
    <col min="3847" max="3854" width="9.7109375" style="27" customWidth="1"/>
    <col min="3855" max="4096" width="11.42578125" style="27"/>
    <col min="4097" max="4097" width="6.42578125" style="27" customWidth="1"/>
    <col min="4098" max="4098" width="52.42578125" style="27" customWidth="1"/>
    <col min="4099" max="4099" width="11.140625" style="27" customWidth="1"/>
    <col min="4100" max="4100" width="11" style="27" customWidth="1"/>
    <col min="4101" max="4101" width="11.85546875" style="27" customWidth="1"/>
    <col min="4102" max="4102" width="11.140625" style="27" customWidth="1"/>
    <col min="4103" max="4110" width="9.7109375" style="27" customWidth="1"/>
    <col min="4111" max="4352" width="11.42578125" style="27"/>
    <col min="4353" max="4353" width="6.42578125" style="27" customWidth="1"/>
    <col min="4354" max="4354" width="52.42578125" style="27" customWidth="1"/>
    <col min="4355" max="4355" width="11.140625" style="27" customWidth="1"/>
    <col min="4356" max="4356" width="11" style="27" customWidth="1"/>
    <col min="4357" max="4357" width="11.85546875" style="27" customWidth="1"/>
    <col min="4358" max="4358" width="11.140625" style="27" customWidth="1"/>
    <col min="4359" max="4366" width="9.7109375" style="27" customWidth="1"/>
    <col min="4367" max="4608" width="11.42578125" style="27"/>
    <col min="4609" max="4609" width="6.42578125" style="27" customWidth="1"/>
    <col min="4610" max="4610" width="52.42578125" style="27" customWidth="1"/>
    <col min="4611" max="4611" width="11.140625" style="27" customWidth="1"/>
    <col min="4612" max="4612" width="11" style="27" customWidth="1"/>
    <col min="4613" max="4613" width="11.85546875" style="27" customWidth="1"/>
    <col min="4614" max="4614" width="11.140625" style="27" customWidth="1"/>
    <col min="4615" max="4622" width="9.7109375" style="27" customWidth="1"/>
    <col min="4623" max="4864" width="11.42578125" style="27"/>
    <col min="4865" max="4865" width="6.42578125" style="27" customWidth="1"/>
    <col min="4866" max="4866" width="52.42578125" style="27" customWidth="1"/>
    <col min="4867" max="4867" width="11.140625" style="27" customWidth="1"/>
    <col min="4868" max="4868" width="11" style="27" customWidth="1"/>
    <col min="4869" max="4869" width="11.85546875" style="27" customWidth="1"/>
    <col min="4870" max="4870" width="11.140625" style="27" customWidth="1"/>
    <col min="4871" max="4878" width="9.7109375" style="27" customWidth="1"/>
    <col min="4879" max="5120" width="11.42578125" style="27"/>
    <col min="5121" max="5121" width="6.42578125" style="27" customWidth="1"/>
    <col min="5122" max="5122" width="52.42578125" style="27" customWidth="1"/>
    <col min="5123" max="5123" width="11.140625" style="27" customWidth="1"/>
    <col min="5124" max="5124" width="11" style="27" customWidth="1"/>
    <col min="5125" max="5125" width="11.85546875" style="27" customWidth="1"/>
    <col min="5126" max="5126" width="11.140625" style="27" customWidth="1"/>
    <col min="5127" max="5134" width="9.7109375" style="27" customWidth="1"/>
    <col min="5135" max="5376" width="11.42578125" style="27"/>
    <col min="5377" max="5377" width="6.42578125" style="27" customWidth="1"/>
    <col min="5378" max="5378" width="52.42578125" style="27" customWidth="1"/>
    <col min="5379" max="5379" width="11.140625" style="27" customWidth="1"/>
    <col min="5380" max="5380" width="11" style="27" customWidth="1"/>
    <col min="5381" max="5381" width="11.85546875" style="27" customWidth="1"/>
    <col min="5382" max="5382" width="11.140625" style="27" customWidth="1"/>
    <col min="5383" max="5390" width="9.7109375" style="27" customWidth="1"/>
    <col min="5391" max="5632" width="11.42578125" style="27"/>
    <col min="5633" max="5633" width="6.42578125" style="27" customWidth="1"/>
    <col min="5634" max="5634" width="52.42578125" style="27" customWidth="1"/>
    <col min="5635" max="5635" width="11.140625" style="27" customWidth="1"/>
    <col min="5636" max="5636" width="11" style="27" customWidth="1"/>
    <col min="5637" max="5637" width="11.85546875" style="27" customWidth="1"/>
    <col min="5638" max="5638" width="11.140625" style="27" customWidth="1"/>
    <col min="5639" max="5646" width="9.7109375" style="27" customWidth="1"/>
    <col min="5647" max="5888" width="11.42578125" style="27"/>
    <col min="5889" max="5889" width="6.42578125" style="27" customWidth="1"/>
    <col min="5890" max="5890" width="52.42578125" style="27" customWidth="1"/>
    <col min="5891" max="5891" width="11.140625" style="27" customWidth="1"/>
    <col min="5892" max="5892" width="11" style="27" customWidth="1"/>
    <col min="5893" max="5893" width="11.85546875" style="27" customWidth="1"/>
    <col min="5894" max="5894" width="11.140625" style="27" customWidth="1"/>
    <col min="5895" max="5902" width="9.7109375" style="27" customWidth="1"/>
    <col min="5903" max="6144" width="11.42578125" style="27"/>
    <col min="6145" max="6145" width="6.42578125" style="27" customWidth="1"/>
    <col min="6146" max="6146" width="52.42578125" style="27" customWidth="1"/>
    <col min="6147" max="6147" width="11.140625" style="27" customWidth="1"/>
    <col min="6148" max="6148" width="11" style="27" customWidth="1"/>
    <col min="6149" max="6149" width="11.85546875" style="27" customWidth="1"/>
    <col min="6150" max="6150" width="11.140625" style="27" customWidth="1"/>
    <col min="6151" max="6158" width="9.7109375" style="27" customWidth="1"/>
    <col min="6159" max="6400" width="11.42578125" style="27"/>
    <col min="6401" max="6401" width="6.42578125" style="27" customWidth="1"/>
    <col min="6402" max="6402" width="52.42578125" style="27" customWidth="1"/>
    <col min="6403" max="6403" width="11.140625" style="27" customWidth="1"/>
    <col min="6404" max="6404" width="11" style="27" customWidth="1"/>
    <col min="6405" max="6405" width="11.85546875" style="27" customWidth="1"/>
    <col min="6406" max="6406" width="11.140625" style="27" customWidth="1"/>
    <col min="6407" max="6414" width="9.7109375" style="27" customWidth="1"/>
    <col min="6415" max="6656" width="11.42578125" style="27"/>
    <col min="6657" max="6657" width="6.42578125" style="27" customWidth="1"/>
    <col min="6658" max="6658" width="52.42578125" style="27" customWidth="1"/>
    <col min="6659" max="6659" width="11.140625" style="27" customWidth="1"/>
    <col min="6660" max="6660" width="11" style="27" customWidth="1"/>
    <col min="6661" max="6661" width="11.85546875" style="27" customWidth="1"/>
    <col min="6662" max="6662" width="11.140625" style="27" customWidth="1"/>
    <col min="6663" max="6670" width="9.7109375" style="27" customWidth="1"/>
    <col min="6671" max="6912" width="11.42578125" style="27"/>
    <col min="6913" max="6913" width="6.42578125" style="27" customWidth="1"/>
    <col min="6914" max="6914" width="52.42578125" style="27" customWidth="1"/>
    <col min="6915" max="6915" width="11.140625" style="27" customWidth="1"/>
    <col min="6916" max="6916" width="11" style="27" customWidth="1"/>
    <col min="6917" max="6917" width="11.85546875" style="27" customWidth="1"/>
    <col min="6918" max="6918" width="11.140625" style="27" customWidth="1"/>
    <col min="6919" max="6926" width="9.7109375" style="27" customWidth="1"/>
    <col min="6927" max="7168" width="11.42578125" style="27"/>
    <col min="7169" max="7169" width="6.42578125" style="27" customWidth="1"/>
    <col min="7170" max="7170" width="52.42578125" style="27" customWidth="1"/>
    <col min="7171" max="7171" width="11.140625" style="27" customWidth="1"/>
    <col min="7172" max="7172" width="11" style="27" customWidth="1"/>
    <col min="7173" max="7173" width="11.85546875" style="27" customWidth="1"/>
    <col min="7174" max="7174" width="11.140625" style="27" customWidth="1"/>
    <col min="7175" max="7182" width="9.7109375" style="27" customWidth="1"/>
    <col min="7183" max="7424" width="11.42578125" style="27"/>
    <col min="7425" max="7425" width="6.42578125" style="27" customWidth="1"/>
    <col min="7426" max="7426" width="52.42578125" style="27" customWidth="1"/>
    <col min="7427" max="7427" width="11.140625" style="27" customWidth="1"/>
    <col min="7428" max="7428" width="11" style="27" customWidth="1"/>
    <col min="7429" max="7429" width="11.85546875" style="27" customWidth="1"/>
    <col min="7430" max="7430" width="11.140625" style="27" customWidth="1"/>
    <col min="7431" max="7438" width="9.7109375" style="27" customWidth="1"/>
    <col min="7439" max="7680" width="11.42578125" style="27"/>
    <col min="7681" max="7681" width="6.42578125" style="27" customWidth="1"/>
    <col min="7682" max="7682" width="52.42578125" style="27" customWidth="1"/>
    <col min="7683" max="7683" width="11.140625" style="27" customWidth="1"/>
    <col min="7684" max="7684" width="11" style="27" customWidth="1"/>
    <col min="7685" max="7685" width="11.85546875" style="27" customWidth="1"/>
    <col min="7686" max="7686" width="11.140625" style="27" customWidth="1"/>
    <col min="7687" max="7694" width="9.7109375" style="27" customWidth="1"/>
    <col min="7695" max="7936" width="11.42578125" style="27"/>
    <col min="7937" max="7937" width="6.42578125" style="27" customWidth="1"/>
    <col min="7938" max="7938" width="52.42578125" style="27" customWidth="1"/>
    <col min="7939" max="7939" width="11.140625" style="27" customWidth="1"/>
    <col min="7940" max="7940" width="11" style="27" customWidth="1"/>
    <col min="7941" max="7941" width="11.85546875" style="27" customWidth="1"/>
    <col min="7942" max="7942" width="11.140625" style="27" customWidth="1"/>
    <col min="7943" max="7950" width="9.7109375" style="27" customWidth="1"/>
    <col min="7951" max="8192" width="11.42578125" style="27"/>
    <col min="8193" max="8193" width="6.42578125" style="27" customWidth="1"/>
    <col min="8194" max="8194" width="52.42578125" style="27" customWidth="1"/>
    <col min="8195" max="8195" width="11.140625" style="27" customWidth="1"/>
    <col min="8196" max="8196" width="11" style="27" customWidth="1"/>
    <col min="8197" max="8197" width="11.85546875" style="27" customWidth="1"/>
    <col min="8198" max="8198" width="11.140625" style="27" customWidth="1"/>
    <col min="8199" max="8206" width="9.7109375" style="27" customWidth="1"/>
    <col min="8207" max="8448" width="11.42578125" style="27"/>
    <col min="8449" max="8449" width="6.42578125" style="27" customWidth="1"/>
    <col min="8450" max="8450" width="52.42578125" style="27" customWidth="1"/>
    <col min="8451" max="8451" width="11.140625" style="27" customWidth="1"/>
    <col min="8452" max="8452" width="11" style="27" customWidth="1"/>
    <col min="8453" max="8453" width="11.85546875" style="27" customWidth="1"/>
    <col min="8454" max="8454" width="11.140625" style="27" customWidth="1"/>
    <col min="8455" max="8462" width="9.7109375" style="27" customWidth="1"/>
    <col min="8463" max="8704" width="11.42578125" style="27"/>
    <col min="8705" max="8705" width="6.42578125" style="27" customWidth="1"/>
    <col min="8706" max="8706" width="52.42578125" style="27" customWidth="1"/>
    <col min="8707" max="8707" width="11.140625" style="27" customWidth="1"/>
    <col min="8708" max="8708" width="11" style="27" customWidth="1"/>
    <col min="8709" max="8709" width="11.85546875" style="27" customWidth="1"/>
    <col min="8710" max="8710" width="11.140625" style="27" customWidth="1"/>
    <col min="8711" max="8718" width="9.7109375" style="27" customWidth="1"/>
    <col min="8719" max="8960" width="11.42578125" style="27"/>
    <col min="8961" max="8961" width="6.42578125" style="27" customWidth="1"/>
    <col min="8962" max="8962" width="52.42578125" style="27" customWidth="1"/>
    <col min="8963" max="8963" width="11.140625" style="27" customWidth="1"/>
    <col min="8964" max="8964" width="11" style="27" customWidth="1"/>
    <col min="8965" max="8965" width="11.85546875" style="27" customWidth="1"/>
    <col min="8966" max="8966" width="11.140625" style="27" customWidth="1"/>
    <col min="8967" max="8974" width="9.7109375" style="27" customWidth="1"/>
    <col min="8975" max="9216" width="11.42578125" style="27"/>
    <col min="9217" max="9217" width="6.42578125" style="27" customWidth="1"/>
    <col min="9218" max="9218" width="52.42578125" style="27" customWidth="1"/>
    <col min="9219" max="9219" width="11.140625" style="27" customWidth="1"/>
    <col min="9220" max="9220" width="11" style="27" customWidth="1"/>
    <col min="9221" max="9221" width="11.85546875" style="27" customWidth="1"/>
    <col min="9222" max="9222" width="11.140625" style="27" customWidth="1"/>
    <col min="9223" max="9230" width="9.7109375" style="27" customWidth="1"/>
    <col min="9231" max="9472" width="11.42578125" style="27"/>
    <col min="9473" max="9473" width="6.42578125" style="27" customWidth="1"/>
    <col min="9474" max="9474" width="52.42578125" style="27" customWidth="1"/>
    <col min="9475" max="9475" width="11.140625" style="27" customWidth="1"/>
    <col min="9476" max="9476" width="11" style="27" customWidth="1"/>
    <col min="9477" max="9477" width="11.85546875" style="27" customWidth="1"/>
    <col min="9478" max="9478" width="11.140625" style="27" customWidth="1"/>
    <col min="9479" max="9486" width="9.7109375" style="27" customWidth="1"/>
    <col min="9487" max="9728" width="11.42578125" style="27"/>
    <col min="9729" max="9729" width="6.42578125" style="27" customWidth="1"/>
    <col min="9730" max="9730" width="52.42578125" style="27" customWidth="1"/>
    <col min="9731" max="9731" width="11.140625" style="27" customWidth="1"/>
    <col min="9732" max="9732" width="11" style="27" customWidth="1"/>
    <col min="9733" max="9733" width="11.85546875" style="27" customWidth="1"/>
    <col min="9734" max="9734" width="11.140625" style="27" customWidth="1"/>
    <col min="9735" max="9742" width="9.7109375" style="27" customWidth="1"/>
    <col min="9743" max="9984" width="11.42578125" style="27"/>
    <col min="9985" max="9985" width="6.42578125" style="27" customWidth="1"/>
    <col min="9986" max="9986" width="52.42578125" style="27" customWidth="1"/>
    <col min="9987" max="9987" width="11.140625" style="27" customWidth="1"/>
    <col min="9988" max="9988" width="11" style="27" customWidth="1"/>
    <col min="9989" max="9989" width="11.85546875" style="27" customWidth="1"/>
    <col min="9990" max="9990" width="11.140625" style="27" customWidth="1"/>
    <col min="9991" max="9998" width="9.7109375" style="27" customWidth="1"/>
    <col min="9999" max="10240" width="11.42578125" style="27"/>
    <col min="10241" max="10241" width="6.42578125" style="27" customWidth="1"/>
    <col min="10242" max="10242" width="52.42578125" style="27" customWidth="1"/>
    <col min="10243" max="10243" width="11.140625" style="27" customWidth="1"/>
    <col min="10244" max="10244" width="11" style="27" customWidth="1"/>
    <col min="10245" max="10245" width="11.85546875" style="27" customWidth="1"/>
    <col min="10246" max="10246" width="11.140625" style="27" customWidth="1"/>
    <col min="10247" max="10254" width="9.7109375" style="27" customWidth="1"/>
    <col min="10255" max="10496" width="11.42578125" style="27"/>
    <col min="10497" max="10497" width="6.42578125" style="27" customWidth="1"/>
    <col min="10498" max="10498" width="52.42578125" style="27" customWidth="1"/>
    <col min="10499" max="10499" width="11.140625" style="27" customWidth="1"/>
    <col min="10500" max="10500" width="11" style="27" customWidth="1"/>
    <col min="10501" max="10501" width="11.85546875" style="27" customWidth="1"/>
    <col min="10502" max="10502" width="11.140625" style="27" customWidth="1"/>
    <col min="10503" max="10510" width="9.7109375" style="27" customWidth="1"/>
    <col min="10511" max="10752" width="11.42578125" style="27"/>
    <col min="10753" max="10753" width="6.42578125" style="27" customWidth="1"/>
    <col min="10754" max="10754" width="52.42578125" style="27" customWidth="1"/>
    <col min="10755" max="10755" width="11.140625" style="27" customWidth="1"/>
    <col min="10756" max="10756" width="11" style="27" customWidth="1"/>
    <col min="10757" max="10757" width="11.85546875" style="27" customWidth="1"/>
    <col min="10758" max="10758" width="11.140625" style="27" customWidth="1"/>
    <col min="10759" max="10766" width="9.7109375" style="27" customWidth="1"/>
    <col min="10767" max="11008" width="11.42578125" style="27"/>
    <col min="11009" max="11009" width="6.42578125" style="27" customWidth="1"/>
    <col min="11010" max="11010" width="52.42578125" style="27" customWidth="1"/>
    <col min="11011" max="11011" width="11.140625" style="27" customWidth="1"/>
    <col min="11012" max="11012" width="11" style="27" customWidth="1"/>
    <col min="11013" max="11013" width="11.85546875" style="27" customWidth="1"/>
    <col min="11014" max="11014" width="11.140625" style="27" customWidth="1"/>
    <col min="11015" max="11022" width="9.7109375" style="27" customWidth="1"/>
    <col min="11023" max="11264" width="11.42578125" style="27"/>
    <col min="11265" max="11265" width="6.42578125" style="27" customWidth="1"/>
    <col min="11266" max="11266" width="52.42578125" style="27" customWidth="1"/>
    <col min="11267" max="11267" width="11.140625" style="27" customWidth="1"/>
    <col min="11268" max="11268" width="11" style="27" customWidth="1"/>
    <col min="11269" max="11269" width="11.85546875" style="27" customWidth="1"/>
    <col min="11270" max="11270" width="11.140625" style="27" customWidth="1"/>
    <col min="11271" max="11278" width="9.7109375" style="27" customWidth="1"/>
    <col min="11279" max="11520" width="11.42578125" style="27"/>
    <col min="11521" max="11521" width="6.42578125" style="27" customWidth="1"/>
    <col min="11522" max="11522" width="52.42578125" style="27" customWidth="1"/>
    <col min="11523" max="11523" width="11.140625" style="27" customWidth="1"/>
    <col min="11524" max="11524" width="11" style="27" customWidth="1"/>
    <col min="11525" max="11525" width="11.85546875" style="27" customWidth="1"/>
    <col min="11526" max="11526" width="11.140625" style="27" customWidth="1"/>
    <col min="11527" max="11534" width="9.7109375" style="27" customWidth="1"/>
    <col min="11535" max="11776" width="11.42578125" style="27"/>
    <col min="11777" max="11777" width="6.42578125" style="27" customWidth="1"/>
    <col min="11778" max="11778" width="52.42578125" style="27" customWidth="1"/>
    <col min="11779" max="11779" width="11.140625" style="27" customWidth="1"/>
    <col min="11780" max="11780" width="11" style="27" customWidth="1"/>
    <col min="11781" max="11781" width="11.85546875" style="27" customWidth="1"/>
    <col min="11782" max="11782" width="11.140625" style="27" customWidth="1"/>
    <col min="11783" max="11790" width="9.7109375" style="27" customWidth="1"/>
    <col min="11791" max="12032" width="11.42578125" style="27"/>
    <col min="12033" max="12033" width="6.42578125" style="27" customWidth="1"/>
    <col min="12034" max="12034" width="52.42578125" style="27" customWidth="1"/>
    <col min="12035" max="12035" width="11.140625" style="27" customWidth="1"/>
    <col min="12036" max="12036" width="11" style="27" customWidth="1"/>
    <col min="12037" max="12037" width="11.85546875" style="27" customWidth="1"/>
    <col min="12038" max="12038" width="11.140625" style="27" customWidth="1"/>
    <col min="12039" max="12046" width="9.7109375" style="27" customWidth="1"/>
    <col min="12047" max="12288" width="11.42578125" style="27"/>
    <col min="12289" max="12289" width="6.42578125" style="27" customWidth="1"/>
    <col min="12290" max="12290" width="52.42578125" style="27" customWidth="1"/>
    <col min="12291" max="12291" width="11.140625" style="27" customWidth="1"/>
    <col min="12292" max="12292" width="11" style="27" customWidth="1"/>
    <col min="12293" max="12293" width="11.85546875" style="27" customWidth="1"/>
    <col min="12294" max="12294" width="11.140625" style="27" customWidth="1"/>
    <col min="12295" max="12302" width="9.7109375" style="27" customWidth="1"/>
    <col min="12303" max="12544" width="11.42578125" style="27"/>
    <col min="12545" max="12545" width="6.42578125" style="27" customWidth="1"/>
    <col min="12546" max="12546" width="52.42578125" style="27" customWidth="1"/>
    <col min="12547" max="12547" width="11.140625" style="27" customWidth="1"/>
    <col min="12548" max="12548" width="11" style="27" customWidth="1"/>
    <col min="12549" max="12549" width="11.85546875" style="27" customWidth="1"/>
    <col min="12550" max="12550" width="11.140625" style="27" customWidth="1"/>
    <col min="12551" max="12558" width="9.7109375" style="27" customWidth="1"/>
    <col min="12559" max="12800" width="11.42578125" style="27"/>
    <col min="12801" max="12801" width="6.42578125" style="27" customWidth="1"/>
    <col min="12802" max="12802" width="52.42578125" style="27" customWidth="1"/>
    <col min="12803" max="12803" width="11.140625" style="27" customWidth="1"/>
    <col min="12804" max="12804" width="11" style="27" customWidth="1"/>
    <col min="12805" max="12805" width="11.85546875" style="27" customWidth="1"/>
    <col min="12806" max="12806" width="11.140625" style="27" customWidth="1"/>
    <col min="12807" max="12814" width="9.7109375" style="27" customWidth="1"/>
    <col min="12815" max="13056" width="11.42578125" style="27"/>
    <col min="13057" max="13057" width="6.42578125" style="27" customWidth="1"/>
    <col min="13058" max="13058" width="52.42578125" style="27" customWidth="1"/>
    <col min="13059" max="13059" width="11.140625" style="27" customWidth="1"/>
    <col min="13060" max="13060" width="11" style="27" customWidth="1"/>
    <col min="13061" max="13061" width="11.85546875" style="27" customWidth="1"/>
    <col min="13062" max="13062" width="11.140625" style="27" customWidth="1"/>
    <col min="13063" max="13070" width="9.7109375" style="27" customWidth="1"/>
    <col min="13071" max="13312" width="11.42578125" style="27"/>
    <col min="13313" max="13313" width="6.42578125" style="27" customWidth="1"/>
    <col min="13314" max="13314" width="52.42578125" style="27" customWidth="1"/>
    <col min="13315" max="13315" width="11.140625" style="27" customWidth="1"/>
    <col min="13316" max="13316" width="11" style="27" customWidth="1"/>
    <col min="13317" max="13317" width="11.85546875" style="27" customWidth="1"/>
    <col min="13318" max="13318" width="11.140625" style="27" customWidth="1"/>
    <col min="13319" max="13326" width="9.7109375" style="27" customWidth="1"/>
    <col min="13327" max="13568" width="11.42578125" style="27"/>
    <col min="13569" max="13569" width="6.42578125" style="27" customWidth="1"/>
    <col min="13570" max="13570" width="52.42578125" style="27" customWidth="1"/>
    <col min="13571" max="13571" width="11.140625" style="27" customWidth="1"/>
    <col min="13572" max="13572" width="11" style="27" customWidth="1"/>
    <col min="13573" max="13573" width="11.85546875" style="27" customWidth="1"/>
    <col min="13574" max="13574" width="11.140625" style="27" customWidth="1"/>
    <col min="13575" max="13582" width="9.7109375" style="27" customWidth="1"/>
    <col min="13583" max="13824" width="11.42578125" style="27"/>
    <col min="13825" max="13825" width="6.42578125" style="27" customWidth="1"/>
    <col min="13826" max="13826" width="52.42578125" style="27" customWidth="1"/>
    <col min="13827" max="13827" width="11.140625" style="27" customWidth="1"/>
    <col min="13828" max="13828" width="11" style="27" customWidth="1"/>
    <col min="13829" max="13829" width="11.85546875" style="27" customWidth="1"/>
    <col min="13830" max="13830" width="11.140625" style="27" customWidth="1"/>
    <col min="13831" max="13838" width="9.7109375" style="27" customWidth="1"/>
    <col min="13839" max="14080" width="11.42578125" style="27"/>
    <col min="14081" max="14081" width="6.42578125" style="27" customWidth="1"/>
    <col min="14082" max="14082" width="52.42578125" style="27" customWidth="1"/>
    <col min="14083" max="14083" width="11.140625" style="27" customWidth="1"/>
    <col min="14084" max="14084" width="11" style="27" customWidth="1"/>
    <col min="14085" max="14085" width="11.85546875" style="27" customWidth="1"/>
    <col min="14086" max="14086" width="11.140625" style="27" customWidth="1"/>
    <col min="14087" max="14094" width="9.7109375" style="27" customWidth="1"/>
    <col min="14095" max="14336" width="11.42578125" style="27"/>
    <col min="14337" max="14337" width="6.42578125" style="27" customWidth="1"/>
    <col min="14338" max="14338" width="52.42578125" style="27" customWidth="1"/>
    <col min="14339" max="14339" width="11.140625" style="27" customWidth="1"/>
    <col min="14340" max="14340" width="11" style="27" customWidth="1"/>
    <col min="14341" max="14341" width="11.85546875" style="27" customWidth="1"/>
    <col min="14342" max="14342" width="11.140625" style="27" customWidth="1"/>
    <col min="14343" max="14350" width="9.7109375" style="27" customWidth="1"/>
    <col min="14351" max="14592" width="11.42578125" style="27"/>
    <col min="14593" max="14593" width="6.42578125" style="27" customWidth="1"/>
    <col min="14594" max="14594" width="52.42578125" style="27" customWidth="1"/>
    <col min="14595" max="14595" width="11.140625" style="27" customWidth="1"/>
    <col min="14596" max="14596" width="11" style="27" customWidth="1"/>
    <col min="14597" max="14597" width="11.85546875" style="27" customWidth="1"/>
    <col min="14598" max="14598" width="11.140625" style="27" customWidth="1"/>
    <col min="14599" max="14606" width="9.7109375" style="27" customWidth="1"/>
    <col min="14607" max="14848" width="11.42578125" style="27"/>
    <col min="14849" max="14849" width="6.42578125" style="27" customWidth="1"/>
    <col min="14850" max="14850" width="52.42578125" style="27" customWidth="1"/>
    <col min="14851" max="14851" width="11.140625" style="27" customWidth="1"/>
    <col min="14852" max="14852" width="11" style="27" customWidth="1"/>
    <col min="14853" max="14853" width="11.85546875" style="27" customWidth="1"/>
    <col min="14854" max="14854" width="11.140625" style="27" customWidth="1"/>
    <col min="14855" max="14862" width="9.7109375" style="27" customWidth="1"/>
    <col min="14863" max="15104" width="11.42578125" style="27"/>
    <col min="15105" max="15105" width="6.42578125" style="27" customWidth="1"/>
    <col min="15106" max="15106" width="52.42578125" style="27" customWidth="1"/>
    <col min="15107" max="15107" width="11.140625" style="27" customWidth="1"/>
    <col min="15108" max="15108" width="11" style="27" customWidth="1"/>
    <col min="15109" max="15109" width="11.85546875" style="27" customWidth="1"/>
    <col min="15110" max="15110" width="11.140625" style="27" customWidth="1"/>
    <col min="15111" max="15118" width="9.7109375" style="27" customWidth="1"/>
    <col min="15119" max="15360" width="11.42578125" style="27"/>
    <col min="15361" max="15361" width="6.42578125" style="27" customWidth="1"/>
    <col min="15362" max="15362" width="52.42578125" style="27" customWidth="1"/>
    <col min="15363" max="15363" width="11.140625" style="27" customWidth="1"/>
    <col min="15364" max="15364" width="11" style="27" customWidth="1"/>
    <col min="15365" max="15365" width="11.85546875" style="27" customWidth="1"/>
    <col min="15366" max="15366" width="11.140625" style="27" customWidth="1"/>
    <col min="15367" max="15374" width="9.7109375" style="27" customWidth="1"/>
    <col min="15375" max="15616" width="11.42578125" style="27"/>
    <col min="15617" max="15617" width="6.42578125" style="27" customWidth="1"/>
    <col min="15618" max="15618" width="52.42578125" style="27" customWidth="1"/>
    <col min="15619" max="15619" width="11.140625" style="27" customWidth="1"/>
    <col min="15620" max="15620" width="11" style="27" customWidth="1"/>
    <col min="15621" max="15621" width="11.85546875" style="27" customWidth="1"/>
    <col min="15622" max="15622" width="11.140625" style="27" customWidth="1"/>
    <col min="15623" max="15630" width="9.7109375" style="27" customWidth="1"/>
    <col min="15631" max="15872" width="11.42578125" style="27"/>
    <col min="15873" max="15873" width="6.42578125" style="27" customWidth="1"/>
    <col min="15874" max="15874" width="52.42578125" style="27" customWidth="1"/>
    <col min="15875" max="15875" width="11.140625" style="27" customWidth="1"/>
    <col min="15876" max="15876" width="11" style="27" customWidth="1"/>
    <col min="15877" max="15877" width="11.85546875" style="27" customWidth="1"/>
    <col min="15878" max="15878" width="11.140625" style="27" customWidth="1"/>
    <col min="15879" max="15886" width="9.7109375" style="27" customWidth="1"/>
    <col min="15887" max="16128" width="11.42578125" style="27"/>
    <col min="16129" max="16129" width="6.42578125" style="27" customWidth="1"/>
    <col min="16130" max="16130" width="52.42578125" style="27" customWidth="1"/>
    <col min="16131" max="16131" width="11.140625" style="27" customWidth="1"/>
    <col min="16132" max="16132" width="11" style="27" customWidth="1"/>
    <col min="16133" max="16133" width="11.85546875" style="27" customWidth="1"/>
    <col min="16134" max="16134" width="11.140625" style="27" customWidth="1"/>
    <col min="16135" max="16142" width="9.7109375" style="27" customWidth="1"/>
    <col min="16143" max="16384" width="11.42578125" style="27"/>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72</v>
      </c>
      <c r="B4" s="5"/>
      <c r="C4" s="43"/>
      <c r="D4" s="44"/>
      <c r="E4" s="44"/>
      <c r="F4" s="45"/>
      <c r="I4" s="42"/>
      <c r="J4" s="42"/>
      <c r="K4" s="42"/>
      <c r="L4" s="42"/>
    </row>
    <row r="5" spans="1:14" ht="11.1" customHeight="1" x14ac:dyDescent="0.2">
      <c r="A5" s="5" t="s">
        <v>2</v>
      </c>
      <c r="B5" s="5"/>
      <c r="C5" s="44"/>
      <c r="D5" s="44"/>
      <c r="E5" s="44"/>
      <c r="F5" s="45"/>
      <c r="I5" s="42"/>
      <c r="J5" s="42"/>
      <c r="K5" s="42"/>
      <c r="L5" s="42"/>
    </row>
    <row r="6" spans="1:14" s="2" customFormat="1" ht="51" customHeight="1" x14ac:dyDescent="0.2">
      <c r="A6" s="90" t="s">
        <v>71</v>
      </c>
      <c r="B6" s="90"/>
      <c r="C6" s="90"/>
      <c r="D6" s="90"/>
      <c r="E6" s="90"/>
      <c r="F6" s="90"/>
      <c r="G6" s="90"/>
      <c r="H6" s="91"/>
      <c r="I6" s="91"/>
      <c r="J6" s="91"/>
      <c r="K6" s="91"/>
      <c r="L6" s="91"/>
    </row>
    <row r="7" spans="1:14" s="2" customFormat="1" ht="11.1" customHeight="1" x14ac:dyDescent="0.2">
      <c r="A7" s="4"/>
      <c r="B7" s="4"/>
      <c r="C7" s="53"/>
      <c r="D7" s="53"/>
      <c r="E7" s="53"/>
      <c r="F7" s="53"/>
      <c r="G7" s="54"/>
      <c r="H7" s="47"/>
      <c r="I7" s="47"/>
      <c r="J7" s="47"/>
      <c r="K7" s="47"/>
      <c r="L7" s="47"/>
    </row>
    <row r="8" spans="1:14" s="28" customFormat="1" ht="23.25" customHeight="1" x14ac:dyDescent="0.2">
      <c r="A8" s="7" t="s">
        <v>3</v>
      </c>
      <c r="B8" s="9" t="s">
        <v>4</v>
      </c>
      <c r="C8" s="92" t="s">
        <v>5</v>
      </c>
      <c r="D8" s="93"/>
      <c r="E8" s="92" t="s">
        <v>52</v>
      </c>
      <c r="F8" s="94"/>
      <c r="G8" s="92" t="s">
        <v>23</v>
      </c>
      <c r="H8" s="94"/>
      <c r="I8" s="92" t="s">
        <v>53</v>
      </c>
      <c r="J8" s="94"/>
      <c r="K8" s="95" t="s">
        <v>24</v>
      </c>
      <c r="L8" s="96"/>
      <c r="M8" s="97" t="s">
        <v>79</v>
      </c>
      <c r="N8" s="98"/>
    </row>
    <row r="9" spans="1:14" s="28"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28" customFormat="1" ht="12" customHeight="1" x14ac:dyDescent="0.2">
      <c r="A10" s="87">
        <v>2013</v>
      </c>
      <c r="B10" s="88"/>
      <c r="C10" s="88"/>
      <c r="D10" s="88"/>
      <c r="E10" s="88"/>
      <c r="F10" s="88"/>
      <c r="G10" s="88"/>
      <c r="H10" s="88"/>
      <c r="I10" s="88"/>
      <c r="J10" s="88"/>
      <c r="K10" s="88"/>
      <c r="L10" s="88"/>
      <c r="M10" s="89"/>
      <c r="N10" s="89"/>
    </row>
    <row r="11" spans="1:14" s="28" customFormat="1" ht="12.75" customHeight="1" x14ac:dyDescent="0.2">
      <c r="A11" s="12" t="s">
        <v>6</v>
      </c>
      <c r="B11" s="17" t="s">
        <v>29</v>
      </c>
      <c r="C11" s="55">
        <v>170805.84</v>
      </c>
      <c r="D11" s="55">
        <v>361279.59</v>
      </c>
      <c r="E11" s="55">
        <v>19</v>
      </c>
      <c r="F11" s="55">
        <v>62</v>
      </c>
      <c r="G11" s="55">
        <v>1180</v>
      </c>
      <c r="H11" s="55">
        <v>2915</v>
      </c>
      <c r="I11" s="56">
        <f t="shared" ref="I11:J33" si="0">C11/E11</f>
        <v>8989.7810526315789</v>
      </c>
      <c r="J11" s="56">
        <f t="shared" si="0"/>
        <v>5827.0901612903226</v>
      </c>
      <c r="K11" s="56">
        <f t="shared" ref="K11:L33" si="1">C11/G11</f>
        <v>144.75071186440678</v>
      </c>
      <c r="L11" s="56">
        <f t="shared" si="1"/>
        <v>123.93810977701544</v>
      </c>
      <c r="M11" s="35">
        <f>E11/G11</f>
        <v>1.6101694915254237E-2</v>
      </c>
      <c r="N11" s="35">
        <f t="shared" ref="M11:N33" si="2">F11/H11</f>
        <v>2.1269296740994856E-2</v>
      </c>
    </row>
    <row r="12" spans="1:14" s="28" customFormat="1" ht="12.75" customHeight="1" x14ac:dyDescent="0.2">
      <c r="A12" s="10" t="s">
        <v>7</v>
      </c>
      <c r="B12" s="18" t="s">
        <v>30</v>
      </c>
      <c r="C12" s="55">
        <v>2770.69</v>
      </c>
      <c r="D12" s="55">
        <v>86426.280000000013</v>
      </c>
      <c r="E12" s="55" t="s">
        <v>76</v>
      </c>
      <c r="F12" s="55">
        <v>20</v>
      </c>
      <c r="G12" s="55">
        <v>32</v>
      </c>
      <c r="H12" s="55">
        <v>253</v>
      </c>
      <c r="I12" s="56" t="s">
        <v>69</v>
      </c>
      <c r="J12" s="56">
        <f t="shared" si="0"/>
        <v>4321.3140000000003</v>
      </c>
      <c r="K12" s="56">
        <f t="shared" si="1"/>
        <v>86.584062500000002</v>
      </c>
      <c r="L12" s="56">
        <f t="shared" si="1"/>
        <v>341.60584980237161</v>
      </c>
      <c r="M12" s="35" t="s">
        <v>77</v>
      </c>
      <c r="N12" s="35">
        <f t="shared" si="2"/>
        <v>7.9051383399209488E-2</v>
      </c>
    </row>
    <row r="13" spans="1:14" s="28" customFormat="1" ht="12.75" customHeight="1" x14ac:dyDescent="0.2">
      <c r="A13" s="10" t="s">
        <v>8</v>
      </c>
      <c r="B13" s="18" t="s">
        <v>31</v>
      </c>
      <c r="C13" s="55">
        <v>1630162.7700000005</v>
      </c>
      <c r="D13" s="55">
        <v>9715259.7100000009</v>
      </c>
      <c r="E13" s="55">
        <v>315</v>
      </c>
      <c r="F13" s="55">
        <v>1434</v>
      </c>
      <c r="G13" s="55">
        <v>6179</v>
      </c>
      <c r="H13" s="55">
        <v>28653</v>
      </c>
      <c r="I13" s="56">
        <f t="shared" si="0"/>
        <v>5175.1199047619066</v>
      </c>
      <c r="J13" s="56">
        <f t="shared" si="0"/>
        <v>6774.9370362622039</v>
      </c>
      <c r="K13" s="56">
        <f t="shared" si="1"/>
        <v>263.82307331283386</v>
      </c>
      <c r="L13" s="56">
        <f t="shared" si="1"/>
        <v>339.06605625937948</v>
      </c>
      <c r="M13" s="35">
        <f t="shared" si="2"/>
        <v>5.0979122835410264E-2</v>
      </c>
      <c r="N13" s="35">
        <f t="shared" si="2"/>
        <v>5.0047115485289499E-2</v>
      </c>
    </row>
    <row r="14" spans="1:14" s="28" customFormat="1" ht="12.75" customHeight="1" x14ac:dyDescent="0.2">
      <c r="A14" s="10" t="s">
        <v>9</v>
      </c>
      <c r="B14" s="18" t="s">
        <v>32</v>
      </c>
      <c r="C14" s="55">
        <v>64755.680000000008</v>
      </c>
      <c r="D14" s="55">
        <v>273613.33999999997</v>
      </c>
      <c r="E14" s="55">
        <v>12</v>
      </c>
      <c r="F14" s="55">
        <v>24</v>
      </c>
      <c r="G14" s="55">
        <v>274</v>
      </c>
      <c r="H14" s="55">
        <v>1289</v>
      </c>
      <c r="I14" s="56">
        <f t="shared" si="0"/>
        <v>5396.3066666666673</v>
      </c>
      <c r="J14" s="56">
        <f t="shared" si="0"/>
        <v>11400.555833333332</v>
      </c>
      <c r="K14" s="56">
        <f t="shared" si="1"/>
        <v>236.334598540146</v>
      </c>
      <c r="L14" s="56">
        <f t="shared" si="1"/>
        <v>212.26791311093868</v>
      </c>
      <c r="M14" s="35">
        <f t="shared" si="2"/>
        <v>4.3795620437956206E-2</v>
      </c>
      <c r="N14" s="35">
        <f t="shared" si="2"/>
        <v>1.8619084561675717E-2</v>
      </c>
    </row>
    <row r="15" spans="1:14" s="28" customFormat="1" ht="23.25" customHeight="1" x14ac:dyDescent="0.2">
      <c r="A15" s="10" t="s">
        <v>10</v>
      </c>
      <c r="B15" s="18" t="s">
        <v>35</v>
      </c>
      <c r="C15" s="55">
        <v>82569.440000000002</v>
      </c>
      <c r="D15" s="55">
        <v>464944.91000000003</v>
      </c>
      <c r="E15" s="55">
        <v>15</v>
      </c>
      <c r="F15" s="55">
        <v>65</v>
      </c>
      <c r="G15" s="55">
        <v>262</v>
      </c>
      <c r="H15" s="55">
        <v>1426</v>
      </c>
      <c r="I15" s="56">
        <f t="shared" si="0"/>
        <v>5504.6293333333333</v>
      </c>
      <c r="J15" s="56">
        <f t="shared" si="0"/>
        <v>7152.9986153846157</v>
      </c>
      <c r="K15" s="56">
        <f t="shared" si="1"/>
        <v>315.15053435114504</v>
      </c>
      <c r="L15" s="56">
        <f t="shared" si="1"/>
        <v>326.04832398316972</v>
      </c>
      <c r="M15" s="35">
        <f t="shared" si="2"/>
        <v>5.7251908396946563E-2</v>
      </c>
      <c r="N15" s="35">
        <f t="shared" si="2"/>
        <v>4.5582047685834501E-2</v>
      </c>
    </row>
    <row r="16" spans="1:14" s="28" customFormat="1" ht="12.75" customHeight="1" x14ac:dyDescent="0.2">
      <c r="A16" s="10" t="s">
        <v>11</v>
      </c>
      <c r="B16" s="18" t="s">
        <v>33</v>
      </c>
      <c r="C16" s="55">
        <v>1040853.6899999998</v>
      </c>
      <c r="D16" s="55">
        <v>13493453.819999997</v>
      </c>
      <c r="E16" s="55">
        <v>139</v>
      </c>
      <c r="F16" s="55">
        <v>2170</v>
      </c>
      <c r="G16" s="55">
        <v>3625</v>
      </c>
      <c r="H16" s="55">
        <v>39695</v>
      </c>
      <c r="I16" s="56">
        <f t="shared" si="0"/>
        <v>7488.1560431654661</v>
      </c>
      <c r="J16" s="56">
        <f t="shared" si="0"/>
        <v>6218.1814838709661</v>
      </c>
      <c r="K16" s="56">
        <f t="shared" si="1"/>
        <v>287.13205241379308</v>
      </c>
      <c r="L16" s="56">
        <f t="shared" si="1"/>
        <v>339.92829877818355</v>
      </c>
      <c r="M16" s="35">
        <f t="shared" si="2"/>
        <v>3.8344827586206894E-2</v>
      </c>
      <c r="N16" s="35">
        <f t="shared" si="2"/>
        <v>5.4666834613931223E-2</v>
      </c>
    </row>
    <row r="17" spans="1:14" s="28" customFormat="1" ht="12.75" customHeight="1" x14ac:dyDescent="0.2">
      <c r="A17" s="10" t="s">
        <v>12</v>
      </c>
      <c r="B17" s="18" t="s">
        <v>34</v>
      </c>
      <c r="C17" s="55">
        <v>5856386.8999999985</v>
      </c>
      <c r="D17" s="55">
        <v>6974407.6500000004</v>
      </c>
      <c r="E17" s="55">
        <v>1098</v>
      </c>
      <c r="F17" s="55">
        <v>1034</v>
      </c>
      <c r="G17" s="55">
        <v>24262</v>
      </c>
      <c r="H17" s="55">
        <v>29636</v>
      </c>
      <c r="I17" s="56">
        <f t="shared" si="0"/>
        <v>5333.6857012750443</v>
      </c>
      <c r="J17" s="56">
        <f t="shared" si="0"/>
        <v>6745.0750967117992</v>
      </c>
      <c r="K17" s="56">
        <f t="shared" si="1"/>
        <v>241.3810444316214</v>
      </c>
      <c r="L17" s="56">
        <f t="shared" si="1"/>
        <v>235.33566102038063</v>
      </c>
      <c r="M17" s="35">
        <f t="shared" si="2"/>
        <v>4.5255955815678837E-2</v>
      </c>
      <c r="N17" s="35">
        <f t="shared" si="2"/>
        <v>3.4889998650290188E-2</v>
      </c>
    </row>
    <row r="18" spans="1:14" s="28" customFormat="1" ht="12.75" customHeight="1" x14ac:dyDescent="0.2">
      <c r="A18" s="10" t="s">
        <v>13</v>
      </c>
      <c r="B18" s="18" t="s">
        <v>36</v>
      </c>
      <c r="C18" s="55">
        <v>1039010.5</v>
      </c>
      <c r="D18" s="55">
        <v>8605733.3400000017</v>
      </c>
      <c r="E18" s="55">
        <v>158</v>
      </c>
      <c r="F18" s="55">
        <v>1239</v>
      </c>
      <c r="G18" s="55">
        <v>3928</v>
      </c>
      <c r="H18" s="55">
        <v>25316</v>
      </c>
      <c r="I18" s="56">
        <f t="shared" si="0"/>
        <v>6576.0158227848106</v>
      </c>
      <c r="J18" s="56">
        <f t="shared" si="0"/>
        <v>6945.7089104116239</v>
      </c>
      <c r="K18" s="56">
        <f t="shared" si="1"/>
        <v>264.51387474541752</v>
      </c>
      <c r="L18" s="56">
        <f t="shared" si="1"/>
        <v>339.93258571654297</v>
      </c>
      <c r="M18" s="35">
        <f t="shared" si="2"/>
        <v>4.0224032586558045E-2</v>
      </c>
      <c r="N18" s="35">
        <f t="shared" si="2"/>
        <v>4.8941380944857005E-2</v>
      </c>
    </row>
    <row r="19" spans="1:14" s="28" customFormat="1" ht="12.75" customHeight="1" x14ac:dyDescent="0.2">
      <c r="A19" s="10" t="s">
        <v>14</v>
      </c>
      <c r="B19" s="18" t="s">
        <v>37</v>
      </c>
      <c r="C19" s="55">
        <v>3244882.6099999994</v>
      </c>
      <c r="D19" s="55">
        <v>2350166.5799999996</v>
      </c>
      <c r="E19" s="55">
        <v>672</v>
      </c>
      <c r="F19" s="55">
        <v>367</v>
      </c>
      <c r="G19" s="55">
        <v>11952</v>
      </c>
      <c r="H19" s="55">
        <v>10771</v>
      </c>
      <c r="I19" s="56">
        <f t="shared" si="0"/>
        <v>4828.6943601190469</v>
      </c>
      <c r="J19" s="56">
        <f t="shared" si="0"/>
        <v>6403.723651226157</v>
      </c>
      <c r="K19" s="56">
        <f t="shared" si="1"/>
        <v>271.49285558902272</v>
      </c>
      <c r="L19" s="56">
        <f t="shared" si="1"/>
        <v>218.19390771516103</v>
      </c>
      <c r="M19" s="35">
        <f t="shared" si="2"/>
        <v>5.6224899598393573E-2</v>
      </c>
      <c r="N19" s="35">
        <f t="shared" si="2"/>
        <v>3.4072973725745054E-2</v>
      </c>
    </row>
    <row r="20" spans="1:14" s="28" customFormat="1" ht="12.75" customHeight="1" x14ac:dyDescent="0.2">
      <c r="A20" s="10" t="s">
        <v>15</v>
      </c>
      <c r="B20" s="18" t="s">
        <v>38</v>
      </c>
      <c r="C20" s="55">
        <v>824671.89000000013</v>
      </c>
      <c r="D20" s="55">
        <v>1591456.3</v>
      </c>
      <c r="E20" s="55">
        <v>116</v>
      </c>
      <c r="F20" s="55">
        <v>159</v>
      </c>
      <c r="G20" s="55">
        <v>4869</v>
      </c>
      <c r="H20" s="55">
        <v>13613</v>
      </c>
      <c r="I20" s="56">
        <f t="shared" si="0"/>
        <v>7109.2404310344837</v>
      </c>
      <c r="J20" s="56">
        <f t="shared" si="0"/>
        <v>10009.159119496855</v>
      </c>
      <c r="K20" s="56">
        <f t="shared" si="1"/>
        <v>169.37192236598892</v>
      </c>
      <c r="L20" s="56">
        <f t="shared" si="1"/>
        <v>116.90709615808419</v>
      </c>
      <c r="M20" s="35">
        <f t="shared" si="2"/>
        <v>2.3824193879646745E-2</v>
      </c>
      <c r="N20" s="35">
        <f t="shared" si="2"/>
        <v>1.1680011753470948E-2</v>
      </c>
    </row>
    <row r="21" spans="1:14" s="28" customFormat="1" ht="12.75" customHeight="1" x14ac:dyDescent="0.2">
      <c r="A21" s="10" t="s">
        <v>16</v>
      </c>
      <c r="B21" s="18" t="s">
        <v>39</v>
      </c>
      <c r="C21" s="55">
        <v>4730670.7699999986</v>
      </c>
      <c r="D21" s="55">
        <v>4160886.5199999991</v>
      </c>
      <c r="E21" s="55">
        <v>569</v>
      </c>
      <c r="F21" s="55">
        <v>343</v>
      </c>
      <c r="G21" s="55">
        <v>21362</v>
      </c>
      <c r="H21" s="55">
        <v>25952</v>
      </c>
      <c r="I21" s="56">
        <f t="shared" si="0"/>
        <v>8314.0083831282936</v>
      </c>
      <c r="J21" s="56">
        <f t="shared" si="0"/>
        <v>12130.864489795917</v>
      </c>
      <c r="K21" s="56">
        <f t="shared" si="1"/>
        <v>221.45261539181718</v>
      </c>
      <c r="L21" s="56">
        <f t="shared" si="1"/>
        <v>160.33009093711465</v>
      </c>
      <c r="M21" s="35">
        <f t="shared" si="2"/>
        <v>2.6636082763786161E-2</v>
      </c>
      <c r="N21" s="35">
        <f t="shared" si="2"/>
        <v>1.3216707768187423E-2</v>
      </c>
    </row>
    <row r="22" spans="1:14" s="28" customFormat="1" ht="12.75" customHeight="1" x14ac:dyDescent="0.2">
      <c r="A22" s="10" t="s">
        <v>17</v>
      </c>
      <c r="B22" s="18" t="s">
        <v>40</v>
      </c>
      <c r="C22" s="55">
        <v>269762.05000000005</v>
      </c>
      <c r="D22" s="55">
        <v>427482.45000000013</v>
      </c>
      <c r="E22" s="55">
        <v>39</v>
      </c>
      <c r="F22" s="55">
        <v>49</v>
      </c>
      <c r="G22" s="55">
        <v>1306</v>
      </c>
      <c r="H22" s="55">
        <v>1659</v>
      </c>
      <c r="I22" s="56">
        <f t="shared" si="0"/>
        <v>6916.9756410256423</v>
      </c>
      <c r="J22" s="56">
        <f t="shared" si="0"/>
        <v>8724.1316326530632</v>
      </c>
      <c r="K22" s="56">
        <f t="shared" si="1"/>
        <v>206.55593415007661</v>
      </c>
      <c r="L22" s="56">
        <f t="shared" si="1"/>
        <v>257.67477396021707</v>
      </c>
      <c r="M22" s="35">
        <f t="shared" si="2"/>
        <v>2.9862174578866769E-2</v>
      </c>
      <c r="N22" s="35">
        <f t="shared" si="2"/>
        <v>2.9535864978902954E-2</v>
      </c>
    </row>
    <row r="23" spans="1:14" s="28" customFormat="1" ht="12.75" customHeight="1" x14ac:dyDescent="0.2">
      <c r="A23" s="10" t="s">
        <v>18</v>
      </c>
      <c r="B23" s="18" t="s">
        <v>41</v>
      </c>
      <c r="C23" s="55">
        <v>2609348.6000000006</v>
      </c>
      <c r="D23" s="55">
        <v>2763150.1599999997</v>
      </c>
      <c r="E23" s="55">
        <v>384</v>
      </c>
      <c r="F23" s="55">
        <v>295</v>
      </c>
      <c r="G23" s="55">
        <v>15877</v>
      </c>
      <c r="H23" s="55">
        <v>20220</v>
      </c>
      <c r="I23" s="56">
        <f t="shared" si="0"/>
        <v>6795.1786458333345</v>
      </c>
      <c r="J23" s="56">
        <f t="shared" si="0"/>
        <v>9366.6107118644049</v>
      </c>
      <c r="K23" s="56">
        <f t="shared" si="1"/>
        <v>164.34771052465834</v>
      </c>
      <c r="L23" s="56">
        <f t="shared" si="1"/>
        <v>136.65431058358061</v>
      </c>
      <c r="M23" s="35">
        <f t="shared" si="2"/>
        <v>2.4185929331737733E-2</v>
      </c>
      <c r="N23" s="35">
        <f t="shared" si="2"/>
        <v>1.4589515331355093E-2</v>
      </c>
    </row>
    <row r="24" spans="1:14" s="28" customFormat="1" ht="12.75" customHeight="1" x14ac:dyDescent="0.2">
      <c r="A24" s="10" t="s">
        <v>19</v>
      </c>
      <c r="B24" s="18" t="s">
        <v>42</v>
      </c>
      <c r="C24" s="55">
        <v>3643233.0299999993</v>
      </c>
      <c r="D24" s="55">
        <v>3116064.100000001</v>
      </c>
      <c r="E24" s="55">
        <v>913</v>
      </c>
      <c r="F24" s="55">
        <v>559</v>
      </c>
      <c r="G24" s="55">
        <v>16333</v>
      </c>
      <c r="H24" s="55">
        <v>21968</v>
      </c>
      <c r="I24" s="56">
        <f t="shared" si="0"/>
        <v>3990.3976232201526</v>
      </c>
      <c r="J24" s="56">
        <f t="shared" si="0"/>
        <v>5574.3543828264774</v>
      </c>
      <c r="K24" s="56">
        <f t="shared" si="1"/>
        <v>223.05963570685111</v>
      </c>
      <c r="L24" s="56">
        <f t="shared" si="1"/>
        <v>141.84559814275315</v>
      </c>
      <c r="M24" s="35">
        <f t="shared" si="2"/>
        <v>5.5899099981632276E-2</v>
      </c>
      <c r="N24" s="35">
        <f t="shared" si="2"/>
        <v>2.5446103423160962E-2</v>
      </c>
    </row>
    <row r="25" spans="1:14" s="28" customFormat="1" ht="12.75" customHeight="1" x14ac:dyDescent="0.2">
      <c r="A25" s="10" t="s">
        <v>20</v>
      </c>
      <c r="B25" s="19" t="s">
        <v>63</v>
      </c>
      <c r="C25" s="55">
        <v>5548606.5199999996</v>
      </c>
      <c r="D25" s="55">
        <v>6550860.2299999986</v>
      </c>
      <c r="E25" s="55">
        <v>1041</v>
      </c>
      <c r="F25" s="55">
        <v>844</v>
      </c>
      <c r="G25" s="55">
        <v>27055</v>
      </c>
      <c r="H25" s="55">
        <v>28386</v>
      </c>
      <c r="I25" s="56">
        <f t="shared" si="0"/>
        <v>5330.0735062439953</v>
      </c>
      <c r="J25" s="56">
        <f t="shared" si="0"/>
        <v>7761.6827369668226</v>
      </c>
      <c r="K25" s="56">
        <f t="shared" si="1"/>
        <v>205.0861770467566</v>
      </c>
      <c r="L25" s="56">
        <f t="shared" si="1"/>
        <v>230.77785633763116</v>
      </c>
      <c r="M25" s="35">
        <f t="shared" si="2"/>
        <v>3.8477176122712994E-2</v>
      </c>
      <c r="N25" s="35">
        <f t="shared" si="2"/>
        <v>2.9732966955541465E-2</v>
      </c>
    </row>
    <row r="26" spans="1:14" s="28" customFormat="1" ht="12.75" customHeight="1" x14ac:dyDescent="0.2">
      <c r="A26" s="10" t="s">
        <v>21</v>
      </c>
      <c r="B26" s="19" t="s">
        <v>64</v>
      </c>
      <c r="C26" s="55">
        <v>364480.83</v>
      </c>
      <c r="D26" s="55">
        <v>186973.74000000002</v>
      </c>
      <c r="E26" s="55">
        <v>42</v>
      </c>
      <c r="F26" s="55">
        <v>21</v>
      </c>
      <c r="G26" s="55">
        <v>2452</v>
      </c>
      <c r="H26" s="55">
        <v>1934</v>
      </c>
      <c r="I26" s="56">
        <f t="shared" si="0"/>
        <v>8678.1149999999998</v>
      </c>
      <c r="J26" s="56">
        <f t="shared" si="0"/>
        <v>8903.5114285714299</v>
      </c>
      <c r="K26" s="56">
        <f t="shared" si="1"/>
        <v>148.64634176182707</v>
      </c>
      <c r="L26" s="56">
        <f t="shared" si="1"/>
        <v>96.677218200620487</v>
      </c>
      <c r="M26" s="35">
        <f t="shared" si="2"/>
        <v>1.7128874388254486E-2</v>
      </c>
      <c r="N26" s="35">
        <f t="shared" si="2"/>
        <v>1.0858324715615306E-2</v>
      </c>
    </row>
    <row r="27" spans="1:14" s="28" customFormat="1" ht="12.75" customHeight="1" x14ac:dyDescent="0.2">
      <c r="A27" s="10" t="s">
        <v>22</v>
      </c>
      <c r="B27" s="19" t="s">
        <v>43</v>
      </c>
      <c r="C27" s="55">
        <v>8593024.6099999994</v>
      </c>
      <c r="D27" s="55">
        <v>3165173.6400000015</v>
      </c>
      <c r="E27" s="55">
        <v>1390</v>
      </c>
      <c r="F27" s="55">
        <v>535</v>
      </c>
      <c r="G27" s="55">
        <v>27349</v>
      </c>
      <c r="H27" s="55">
        <v>9482</v>
      </c>
      <c r="I27" s="56">
        <f t="shared" si="0"/>
        <v>6182.0320935251793</v>
      </c>
      <c r="J27" s="56">
        <f t="shared" si="0"/>
        <v>5916.2124112149559</v>
      </c>
      <c r="K27" s="56">
        <f t="shared" si="1"/>
        <v>314.19885955610806</v>
      </c>
      <c r="L27" s="56">
        <f t="shared" si="1"/>
        <v>333.80865218308389</v>
      </c>
      <c r="M27" s="35">
        <f t="shared" si="2"/>
        <v>5.0824527405023946E-2</v>
      </c>
      <c r="N27" s="35">
        <f t="shared" si="2"/>
        <v>5.6422695633832523E-2</v>
      </c>
    </row>
    <row r="28" spans="1:14" s="28" customFormat="1" ht="12.75" customHeight="1" x14ac:dyDescent="0.2">
      <c r="A28" s="10" t="s">
        <v>25</v>
      </c>
      <c r="B28" s="19" t="s">
        <v>44</v>
      </c>
      <c r="C28" s="55">
        <v>143327.86999999997</v>
      </c>
      <c r="D28" s="55">
        <v>352256.27999999991</v>
      </c>
      <c r="E28" s="55">
        <v>30</v>
      </c>
      <c r="F28" s="55">
        <v>43</v>
      </c>
      <c r="G28" s="55">
        <v>1145</v>
      </c>
      <c r="H28" s="55">
        <v>1595</v>
      </c>
      <c r="I28" s="56">
        <f t="shared" si="0"/>
        <v>4777.5956666666652</v>
      </c>
      <c r="J28" s="56">
        <f t="shared" si="0"/>
        <v>8192.0065116279056</v>
      </c>
      <c r="K28" s="56">
        <f t="shared" si="1"/>
        <v>125.17717903930128</v>
      </c>
      <c r="L28" s="56">
        <f t="shared" si="1"/>
        <v>220.85033228840121</v>
      </c>
      <c r="M28" s="35">
        <f t="shared" si="2"/>
        <v>2.6200873362445413E-2</v>
      </c>
      <c r="N28" s="35">
        <f t="shared" si="2"/>
        <v>2.6959247648902823E-2</v>
      </c>
    </row>
    <row r="29" spans="1:14" s="28" customFormat="1" ht="12.75" customHeight="1" x14ac:dyDescent="0.2">
      <c r="A29" s="10" t="s">
        <v>26</v>
      </c>
      <c r="B29" s="19" t="s">
        <v>45</v>
      </c>
      <c r="C29" s="55">
        <v>1133744.1700000004</v>
      </c>
      <c r="D29" s="55">
        <v>380552.60000000003</v>
      </c>
      <c r="E29" s="55">
        <v>216</v>
      </c>
      <c r="F29" s="55">
        <v>49</v>
      </c>
      <c r="G29" s="55">
        <v>5276</v>
      </c>
      <c r="H29" s="55">
        <v>1870</v>
      </c>
      <c r="I29" s="56">
        <f t="shared" si="0"/>
        <v>5248.8156018518539</v>
      </c>
      <c r="J29" s="56">
        <f t="shared" si="0"/>
        <v>7766.379591836735</v>
      </c>
      <c r="K29" s="56">
        <f t="shared" si="1"/>
        <v>214.88706785443526</v>
      </c>
      <c r="L29" s="56">
        <f t="shared" si="1"/>
        <v>203.50406417112302</v>
      </c>
      <c r="M29" s="35">
        <f t="shared" si="2"/>
        <v>4.0940106141015918E-2</v>
      </c>
      <c r="N29" s="35">
        <f t="shared" si="2"/>
        <v>2.6203208556149733E-2</v>
      </c>
    </row>
    <row r="30" spans="1:14" s="28" customFormat="1" ht="23.25" customHeight="1" x14ac:dyDescent="0.2">
      <c r="A30" s="10" t="s">
        <v>27</v>
      </c>
      <c r="B30" s="16" t="s">
        <v>46</v>
      </c>
      <c r="C30" s="55">
        <v>3223563.4299999997</v>
      </c>
      <c r="D30" s="55">
        <v>108597.17</v>
      </c>
      <c r="E30" s="55">
        <v>3188</v>
      </c>
      <c r="F30" s="55">
        <v>25</v>
      </c>
      <c r="G30" s="55">
        <v>8087</v>
      </c>
      <c r="H30" s="55">
        <v>429</v>
      </c>
      <c r="I30" s="56">
        <f t="shared" si="0"/>
        <v>1011.1554046424089</v>
      </c>
      <c r="J30" s="56">
        <f t="shared" si="0"/>
        <v>4343.8868000000002</v>
      </c>
      <c r="K30" s="56">
        <f t="shared" si="1"/>
        <v>398.6105391368863</v>
      </c>
      <c r="L30" s="56">
        <f t="shared" si="1"/>
        <v>253.1402564102564</v>
      </c>
      <c r="M30" s="13">
        <f t="shared" si="2"/>
        <v>0.39421293433906268</v>
      </c>
      <c r="N30" s="13">
        <f t="shared" si="2"/>
        <v>5.8275058275058272E-2</v>
      </c>
    </row>
    <row r="31" spans="1:14" s="28" customFormat="1" ht="12.75" customHeight="1" x14ac:dyDescent="0.2">
      <c r="A31" s="10" t="s">
        <v>28</v>
      </c>
      <c r="B31" s="19" t="s">
        <v>47</v>
      </c>
      <c r="C31" s="55">
        <v>113888.32000000001</v>
      </c>
      <c r="D31" s="55">
        <v>73346.87</v>
      </c>
      <c r="E31" s="55">
        <v>14</v>
      </c>
      <c r="F31" s="55">
        <v>8</v>
      </c>
      <c r="G31" s="55">
        <v>486</v>
      </c>
      <c r="H31" s="55">
        <v>318</v>
      </c>
      <c r="I31" s="56">
        <f t="shared" si="0"/>
        <v>8134.88</v>
      </c>
      <c r="J31" s="56">
        <f t="shared" si="0"/>
        <v>9168.3587499999994</v>
      </c>
      <c r="K31" s="56">
        <f t="shared" si="1"/>
        <v>234.3381069958848</v>
      </c>
      <c r="L31" s="56">
        <f t="shared" si="1"/>
        <v>230.65053459119494</v>
      </c>
      <c r="M31" s="35">
        <f t="shared" si="2"/>
        <v>2.8806584362139918E-2</v>
      </c>
      <c r="N31" s="35">
        <f t="shared" si="2"/>
        <v>2.5157232704402517E-2</v>
      </c>
    </row>
    <row r="32" spans="1:14" s="28" customFormat="1" ht="12.75" customHeight="1" x14ac:dyDescent="0.2">
      <c r="A32" s="10"/>
      <c r="B32" s="16" t="s">
        <v>48</v>
      </c>
      <c r="C32" s="55">
        <v>769039.05000000028</v>
      </c>
      <c r="D32" s="55">
        <v>1430498.31</v>
      </c>
      <c r="E32" s="55">
        <v>102</v>
      </c>
      <c r="F32" s="55">
        <v>151</v>
      </c>
      <c r="G32" s="55">
        <v>4310</v>
      </c>
      <c r="H32" s="55">
        <v>8541</v>
      </c>
      <c r="I32" s="56">
        <f t="shared" si="0"/>
        <v>7539.5985294117672</v>
      </c>
      <c r="J32" s="56">
        <f t="shared" si="0"/>
        <v>9473.4987417218545</v>
      </c>
      <c r="K32" s="56">
        <f t="shared" si="1"/>
        <v>178.4313341067286</v>
      </c>
      <c r="L32" s="56">
        <f t="shared" si="1"/>
        <v>167.4860449596066</v>
      </c>
      <c r="M32" s="35">
        <f t="shared" si="2"/>
        <v>2.3665893271461718E-2</v>
      </c>
      <c r="N32" s="35">
        <f t="shared" si="2"/>
        <v>1.7679428638332748E-2</v>
      </c>
    </row>
    <row r="33" spans="1:14" s="28" customFormat="1" ht="12.75" customHeight="1" x14ac:dyDescent="0.2">
      <c r="A33" s="11" t="s">
        <v>0</v>
      </c>
      <c r="B33" s="11"/>
      <c r="C33" s="57">
        <v>45099559.259999998</v>
      </c>
      <c r="D33" s="57">
        <v>66632583.589999996</v>
      </c>
      <c r="E33" s="57" t="s">
        <v>77</v>
      </c>
      <c r="F33" s="57">
        <v>9496</v>
      </c>
      <c r="G33" s="57">
        <v>187601</v>
      </c>
      <c r="H33" s="57">
        <v>275921</v>
      </c>
      <c r="I33" s="58" t="s">
        <v>69</v>
      </c>
      <c r="J33" s="58">
        <f t="shared" si="0"/>
        <v>7016.9106560657119</v>
      </c>
      <c r="K33" s="58">
        <f t="shared" si="1"/>
        <v>240.40148645263085</v>
      </c>
      <c r="L33" s="58">
        <f t="shared" si="1"/>
        <v>241.49152688631889</v>
      </c>
      <c r="M33" s="36" t="s">
        <v>77</v>
      </c>
      <c r="N33" s="36">
        <f t="shared" si="2"/>
        <v>3.4415647957205142E-2</v>
      </c>
    </row>
    <row r="34" spans="1:14" s="28" customFormat="1" ht="12.75" customHeight="1" x14ac:dyDescent="0.2">
      <c r="A34" s="32"/>
      <c r="B34" s="32"/>
      <c r="C34" s="59"/>
      <c r="D34" s="59"/>
      <c r="E34" s="59"/>
      <c r="F34" s="59"/>
      <c r="G34" s="59"/>
      <c r="H34" s="59"/>
      <c r="I34" s="59"/>
      <c r="J34" s="59"/>
      <c r="K34" s="59"/>
      <c r="L34" s="59"/>
    </row>
    <row r="35" spans="1:14" s="28" customFormat="1" ht="11.25" x14ac:dyDescent="0.2">
      <c r="C35" s="51"/>
      <c r="D35" s="51"/>
      <c r="E35" s="51"/>
      <c r="F35" s="51"/>
      <c r="G35" s="51"/>
      <c r="H35" s="51"/>
      <c r="I35" s="51"/>
      <c r="J35" s="51"/>
      <c r="K35" s="51"/>
      <c r="L35" s="51"/>
    </row>
    <row r="36" spans="1:14" x14ac:dyDescent="0.2">
      <c r="A36" s="27" t="s">
        <v>65</v>
      </c>
    </row>
    <row r="37" spans="1:14" x14ac:dyDescent="0.2">
      <c r="A37" s="27" t="s">
        <v>66</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8" orientation="landscape"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0BAF-5BA8-443B-9EA9-EC22E618F63C}">
  <sheetPr>
    <pageSetUpPr fitToPage="1"/>
  </sheetPr>
  <dimension ref="A1:N90"/>
  <sheetViews>
    <sheetView zoomScaleNormal="100" workbookViewId="0">
      <selection activeCell="F12" sqref="F12"/>
    </sheetView>
  </sheetViews>
  <sheetFormatPr baseColWidth="10" defaultColWidth="11.42578125" defaultRowHeight="12" x14ac:dyDescent="0.2"/>
  <cols>
    <col min="1" max="1" width="6.42578125" style="27" customWidth="1"/>
    <col min="2" max="2" width="52.42578125" style="27"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27" customWidth="1"/>
    <col min="15" max="256" width="11.42578125" style="27"/>
    <col min="257" max="257" width="6.42578125" style="27" customWidth="1"/>
    <col min="258" max="258" width="52.42578125" style="27" customWidth="1"/>
    <col min="259" max="259" width="11.140625" style="27" customWidth="1"/>
    <col min="260" max="260" width="11" style="27" customWidth="1"/>
    <col min="261" max="261" width="11.85546875" style="27" customWidth="1"/>
    <col min="262" max="262" width="11.140625" style="27" customWidth="1"/>
    <col min="263" max="270" width="9.7109375" style="27" customWidth="1"/>
    <col min="271" max="512" width="11.42578125" style="27"/>
    <col min="513" max="513" width="6.42578125" style="27" customWidth="1"/>
    <col min="514" max="514" width="52.42578125" style="27" customWidth="1"/>
    <col min="515" max="515" width="11.140625" style="27" customWidth="1"/>
    <col min="516" max="516" width="11" style="27" customWidth="1"/>
    <col min="517" max="517" width="11.85546875" style="27" customWidth="1"/>
    <col min="518" max="518" width="11.140625" style="27" customWidth="1"/>
    <col min="519" max="526" width="9.7109375" style="27" customWidth="1"/>
    <col min="527" max="768" width="11.42578125" style="27"/>
    <col min="769" max="769" width="6.42578125" style="27" customWidth="1"/>
    <col min="770" max="770" width="52.42578125" style="27" customWidth="1"/>
    <col min="771" max="771" width="11.140625" style="27" customWidth="1"/>
    <col min="772" max="772" width="11" style="27" customWidth="1"/>
    <col min="773" max="773" width="11.85546875" style="27" customWidth="1"/>
    <col min="774" max="774" width="11.140625" style="27" customWidth="1"/>
    <col min="775" max="782" width="9.7109375" style="27" customWidth="1"/>
    <col min="783" max="1024" width="11.42578125" style="27"/>
    <col min="1025" max="1025" width="6.42578125" style="27" customWidth="1"/>
    <col min="1026" max="1026" width="52.42578125" style="27" customWidth="1"/>
    <col min="1027" max="1027" width="11.140625" style="27" customWidth="1"/>
    <col min="1028" max="1028" width="11" style="27" customWidth="1"/>
    <col min="1029" max="1029" width="11.85546875" style="27" customWidth="1"/>
    <col min="1030" max="1030" width="11.140625" style="27" customWidth="1"/>
    <col min="1031" max="1038" width="9.7109375" style="27" customWidth="1"/>
    <col min="1039" max="1280" width="11.42578125" style="27"/>
    <col min="1281" max="1281" width="6.42578125" style="27" customWidth="1"/>
    <col min="1282" max="1282" width="52.42578125" style="27" customWidth="1"/>
    <col min="1283" max="1283" width="11.140625" style="27" customWidth="1"/>
    <col min="1284" max="1284" width="11" style="27" customWidth="1"/>
    <col min="1285" max="1285" width="11.85546875" style="27" customWidth="1"/>
    <col min="1286" max="1286" width="11.140625" style="27" customWidth="1"/>
    <col min="1287" max="1294" width="9.7109375" style="27" customWidth="1"/>
    <col min="1295" max="1536" width="11.42578125" style="27"/>
    <col min="1537" max="1537" width="6.42578125" style="27" customWidth="1"/>
    <col min="1538" max="1538" width="52.42578125" style="27" customWidth="1"/>
    <col min="1539" max="1539" width="11.140625" style="27" customWidth="1"/>
    <col min="1540" max="1540" width="11" style="27" customWidth="1"/>
    <col min="1541" max="1541" width="11.85546875" style="27" customWidth="1"/>
    <col min="1542" max="1542" width="11.140625" style="27" customWidth="1"/>
    <col min="1543" max="1550" width="9.7109375" style="27" customWidth="1"/>
    <col min="1551" max="1792" width="11.42578125" style="27"/>
    <col min="1793" max="1793" width="6.42578125" style="27" customWidth="1"/>
    <col min="1794" max="1794" width="52.42578125" style="27" customWidth="1"/>
    <col min="1795" max="1795" width="11.140625" style="27" customWidth="1"/>
    <col min="1796" max="1796" width="11" style="27" customWidth="1"/>
    <col min="1797" max="1797" width="11.85546875" style="27" customWidth="1"/>
    <col min="1798" max="1798" width="11.140625" style="27" customWidth="1"/>
    <col min="1799" max="1806" width="9.7109375" style="27" customWidth="1"/>
    <col min="1807" max="2048" width="11.42578125" style="27"/>
    <col min="2049" max="2049" width="6.42578125" style="27" customWidth="1"/>
    <col min="2050" max="2050" width="52.42578125" style="27" customWidth="1"/>
    <col min="2051" max="2051" width="11.140625" style="27" customWidth="1"/>
    <col min="2052" max="2052" width="11" style="27" customWidth="1"/>
    <col min="2053" max="2053" width="11.85546875" style="27" customWidth="1"/>
    <col min="2054" max="2054" width="11.140625" style="27" customWidth="1"/>
    <col min="2055" max="2062" width="9.7109375" style="27" customWidth="1"/>
    <col min="2063" max="2304" width="11.42578125" style="27"/>
    <col min="2305" max="2305" width="6.42578125" style="27" customWidth="1"/>
    <col min="2306" max="2306" width="52.42578125" style="27" customWidth="1"/>
    <col min="2307" max="2307" width="11.140625" style="27" customWidth="1"/>
    <col min="2308" max="2308" width="11" style="27" customWidth="1"/>
    <col min="2309" max="2309" width="11.85546875" style="27" customWidth="1"/>
    <col min="2310" max="2310" width="11.140625" style="27" customWidth="1"/>
    <col min="2311" max="2318" width="9.7109375" style="27" customWidth="1"/>
    <col min="2319" max="2560" width="11.42578125" style="27"/>
    <col min="2561" max="2561" width="6.42578125" style="27" customWidth="1"/>
    <col min="2562" max="2562" width="52.42578125" style="27" customWidth="1"/>
    <col min="2563" max="2563" width="11.140625" style="27" customWidth="1"/>
    <col min="2564" max="2564" width="11" style="27" customWidth="1"/>
    <col min="2565" max="2565" width="11.85546875" style="27" customWidth="1"/>
    <col min="2566" max="2566" width="11.140625" style="27" customWidth="1"/>
    <col min="2567" max="2574" width="9.7109375" style="27" customWidth="1"/>
    <col min="2575" max="2816" width="11.42578125" style="27"/>
    <col min="2817" max="2817" width="6.42578125" style="27" customWidth="1"/>
    <col min="2818" max="2818" width="52.42578125" style="27" customWidth="1"/>
    <col min="2819" max="2819" width="11.140625" style="27" customWidth="1"/>
    <col min="2820" max="2820" width="11" style="27" customWidth="1"/>
    <col min="2821" max="2821" width="11.85546875" style="27" customWidth="1"/>
    <col min="2822" max="2822" width="11.140625" style="27" customWidth="1"/>
    <col min="2823" max="2830" width="9.7109375" style="27" customWidth="1"/>
    <col min="2831" max="3072" width="11.42578125" style="27"/>
    <col min="3073" max="3073" width="6.42578125" style="27" customWidth="1"/>
    <col min="3074" max="3074" width="52.42578125" style="27" customWidth="1"/>
    <col min="3075" max="3075" width="11.140625" style="27" customWidth="1"/>
    <col min="3076" max="3076" width="11" style="27" customWidth="1"/>
    <col min="3077" max="3077" width="11.85546875" style="27" customWidth="1"/>
    <col min="3078" max="3078" width="11.140625" style="27" customWidth="1"/>
    <col min="3079" max="3086" width="9.7109375" style="27" customWidth="1"/>
    <col min="3087" max="3328" width="11.42578125" style="27"/>
    <col min="3329" max="3329" width="6.42578125" style="27" customWidth="1"/>
    <col min="3330" max="3330" width="52.42578125" style="27" customWidth="1"/>
    <col min="3331" max="3331" width="11.140625" style="27" customWidth="1"/>
    <col min="3332" max="3332" width="11" style="27" customWidth="1"/>
    <col min="3333" max="3333" width="11.85546875" style="27" customWidth="1"/>
    <col min="3334" max="3334" width="11.140625" style="27" customWidth="1"/>
    <col min="3335" max="3342" width="9.7109375" style="27" customWidth="1"/>
    <col min="3343" max="3584" width="11.42578125" style="27"/>
    <col min="3585" max="3585" width="6.42578125" style="27" customWidth="1"/>
    <col min="3586" max="3586" width="52.42578125" style="27" customWidth="1"/>
    <col min="3587" max="3587" width="11.140625" style="27" customWidth="1"/>
    <col min="3588" max="3588" width="11" style="27" customWidth="1"/>
    <col min="3589" max="3589" width="11.85546875" style="27" customWidth="1"/>
    <col min="3590" max="3590" width="11.140625" style="27" customWidth="1"/>
    <col min="3591" max="3598" width="9.7109375" style="27" customWidth="1"/>
    <col min="3599" max="3840" width="11.42578125" style="27"/>
    <col min="3841" max="3841" width="6.42578125" style="27" customWidth="1"/>
    <col min="3842" max="3842" width="52.42578125" style="27" customWidth="1"/>
    <col min="3843" max="3843" width="11.140625" style="27" customWidth="1"/>
    <col min="3844" max="3844" width="11" style="27" customWidth="1"/>
    <col min="3845" max="3845" width="11.85546875" style="27" customWidth="1"/>
    <col min="3846" max="3846" width="11.140625" style="27" customWidth="1"/>
    <col min="3847" max="3854" width="9.7109375" style="27" customWidth="1"/>
    <col min="3855" max="4096" width="11.42578125" style="27"/>
    <col min="4097" max="4097" width="6.42578125" style="27" customWidth="1"/>
    <col min="4098" max="4098" width="52.42578125" style="27" customWidth="1"/>
    <col min="4099" max="4099" width="11.140625" style="27" customWidth="1"/>
    <col min="4100" max="4100" width="11" style="27" customWidth="1"/>
    <col min="4101" max="4101" width="11.85546875" style="27" customWidth="1"/>
    <col min="4102" max="4102" width="11.140625" style="27" customWidth="1"/>
    <col min="4103" max="4110" width="9.7109375" style="27" customWidth="1"/>
    <col min="4111" max="4352" width="11.42578125" style="27"/>
    <col min="4353" max="4353" width="6.42578125" style="27" customWidth="1"/>
    <col min="4354" max="4354" width="52.42578125" style="27" customWidth="1"/>
    <col min="4355" max="4355" width="11.140625" style="27" customWidth="1"/>
    <col min="4356" max="4356" width="11" style="27" customWidth="1"/>
    <col min="4357" max="4357" width="11.85546875" style="27" customWidth="1"/>
    <col min="4358" max="4358" width="11.140625" style="27" customWidth="1"/>
    <col min="4359" max="4366" width="9.7109375" style="27" customWidth="1"/>
    <col min="4367" max="4608" width="11.42578125" style="27"/>
    <col min="4609" max="4609" width="6.42578125" style="27" customWidth="1"/>
    <col min="4610" max="4610" width="52.42578125" style="27" customWidth="1"/>
    <col min="4611" max="4611" width="11.140625" style="27" customWidth="1"/>
    <col min="4612" max="4612" width="11" style="27" customWidth="1"/>
    <col min="4613" max="4613" width="11.85546875" style="27" customWidth="1"/>
    <col min="4614" max="4614" width="11.140625" style="27" customWidth="1"/>
    <col min="4615" max="4622" width="9.7109375" style="27" customWidth="1"/>
    <col min="4623" max="4864" width="11.42578125" style="27"/>
    <col min="4865" max="4865" width="6.42578125" style="27" customWidth="1"/>
    <col min="4866" max="4866" width="52.42578125" style="27" customWidth="1"/>
    <col min="4867" max="4867" width="11.140625" style="27" customWidth="1"/>
    <col min="4868" max="4868" width="11" style="27" customWidth="1"/>
    <col min="4869" max="4869" width="11.85546875" style="27" customWidth="1"/>
    <col min="4870" max="4870" width="11.140625" style="27" customWidth="1"/>
    <col min="4871" max="4878" width="9.7109375" style="27" customWidth="1"/>
    <col min="4879" max="5120" width="11.42578125" style="27"/>
    <col min="5121" max="5121" width="6.42578125" style="27" customWidth="1"/>
    <col min="5122" max="5122" width="52.42578125" style="27" customWidth="1"/>
    <col min="5123" max="5123" width="11.140625" style="27" customWidth="1"/>
    <col min="5124" max="5124" width="11" style="27" customWidth="1"/>
    <col min="5125" max="5125" width="11.85546875" style="27" customWidth="1"/>
    <col min="5126" max="5126" width="11.140625" style="27" customWidth="1"/>
    <col min="5127" max="5134" width="9.7109375" style="27" customWidth="1"/>
    <col min="5135" max="5376" width="11.42578125" style="27"/>
    <col min="5377" max="5377" width="6.42578125" style="27" customWidth="1"/>
    <col min="5378" max="5378" width="52.42578125" style="27" customWidth="1"/>
    <col min="5379" max="5379" width="11.140625" style="27" customWidth="1"/>
    <col min="5380" max="5380" width="11" style="27" customWidth="1"/>
    <col min="5381" max="5381" width="11.85546875" style="27" customWidth="1"/>
    <col min="5382" max="5382" width="11.140625" style="27" customWidth="1"/>
    <col min="5383" max="5390" width="9.7109375" style="27" customWidth="1"/>
    <col min="5391" max="5632" width="11.42578125" style="27"/>
    <col min="5633" max="5633" width="6.42578125" style="27" customWidth="1"/>
    <col min="5634" max="5634" width="52.42578125" style="27" customWidth="1"/>
    <col min="5635" max="5635" width="11.140625" style="27" customWidth="1"/>
    <col min="5636" max="5636" width="11" style="27" customWidth="1"/>
    <col min="5637" max="5637" width="11.85546875" style="27" customWidth="1"/>
    <col min="5638" max="5638" width="11.140625" style="27" customWidth="1"/>
    <col min="5639" max="5646" width="9.7109375" style="27" customWidth="1"/>
    <col min="5647" max="5888" width="11.42578125" style="27"/>
    <col min="5889" max="5889" width="6.42578125" style="27" customWidth="1"/>
    <col min="5890" max="5890" width="52.42578125" style="27" customWidth="1"/>
    <col min="5891" max="5891" width="11.140625" style="27" customWidth="1"/>
    <col min="5892" max="5892" width="11" style="27" customWidth="1"/>
    <col min="5893" max="5893" width="11.85546875" style="27" customWidth="1"/>
    <col min="5894" max="5894" width="11.140625" style="27" customWidth="1"/>
    <col min="5895" max="5902" width="9.7109375" style="27" customWidth="1"/>
    <col min="5903" max="6144" width="11.42578125" style="27"/>
    <col min="6145" max="6145" width="6.42578125" style="27" customWidth="1"/>
    <col min="6146" max="6146" width="52.42578125" style="27" customWidth="1"/>
    <col min="6147" max="6147" width="11.140625" style="27" customWidth="1"/>
    <col min="6148" max="6148" width="11" style="27" customWidth="1"/>
    <col min="6149" max="6149" width="11.85546875" style="27" customWidth="1"/>
    <col min="6150" max="6150" width="11.140625" style="27" customWidth="1"/>
    <col min="6151" max="6158" width="9.7109375" style="27" customWidth="1"/>
    <col min="6159" max="6400" width="11.42578125" style="27"/>
    <col min="6401" max="6401" width="6.42578125" style="27" customWidth="1"/>
    <col min="6402" max="6402" width="52.42578125" style="27" customWidth="1"/>
    <col min="6403" max="6403" width="11.140625" style="27" customWidth="1"/>
    <col min="6404" max="6404" width="11" style="27" customWidth="1"/>
    <col min="6405" max="6405" width="11.85546875" style="27" customWidth="1"/>
    <col min="6406" max="6406" width="11.140625" style="27" customWidth="1"/>
    <col min="6407" max="6414" width="9.7109375" style="27" customWidth="1"/>
    <col min="6415" max="6656" width="11.42578125" style="27"/>
    <col min="6657" max="6657" width="6.42578125" style="27" customWidth="1"/>
    <col min="6658" max="6658" width="52.42578125" style="27" customWidth="1"/>
    <col min="6659" max="6659" width="11.140625" style="27" customWidth="1"/>
    <col min="6660" max="6660" width="11" style="27" customWidth="1"/>
    <col min="6661" max="6661" width="11.85546875" style="27" customWidth="1"/>
    <col min="6662" max="6662" width="11.140625" style="27" customWidth="1"/>
    <col min="6663" max="6670" width="9.7109375" style="27" customWidth="1"/>
    <col min="6671" max="6912" width="11.42578125" style="27"/>
    <col min="6913" max="6913" width="6.42578125" style="27" customWidth="1"/>
    <col min="6914" max="6914" width="52.42578125" style="27" customWidth="1"/>
    <col min="6915" max="6915" width="11.140625" style="27" customWidth="1"/>
    <col min="6916" max="6916" width="11" style="27" customWidth="1"/>
    <col min="6917" max="6917" width="11.85546875" style="27" customWidth="1"/>
    <col min="6918" max="6918" width="11.140625" style="27" customWidth="1"/>
    <col min="6919" max="6926" width="9.7109375" style="27" customWidth="1"/>
    <col min="6927" max="7168" width="11.42578125" style="27"/>
    <col min="7169" max="7169" width="6.42578125" style="27" customWidth="1"/>
    <col min="7170" max="7170" width="52.42578125" style="27" customWidth="1"/>
    <col min="7171" max="7171" width="11.140625" style="27" customWidth="1"/>
    <col min="7172" max="7172" width="11" style="27" customWidth="1"/>
    <col min="7173" max="7173" width="11.85546875" style="27" customWidth="1"/>
    <col min="7174" max="7174" width="11.140625" style="27" customWidth="1"/>
    <col min="7175" max="7182" width="9.7109375" style="27" customWidth="1"/>
    <col min="7183" max="7424" width="11.42578125" style="27"/>
    <col min="7425" max="7425" width="6.42578125" style="27" customWidth="1"/>
    <col min="7426" max="7426" width="52.42578125" style="27" customWidth="1"/>
    <col min="7427" max="7427" width="11.140625" style="27" customWidth="1"/>
    <col min="7428" max="7428" width="11" style="27" customWidth="1"/>
    <col min="7429" max="7429" width="11.85546875" style="27" customWidth="1"/>
    <col min="7430" max="7430" width="11.140625" style="27" customWidth="1"/>
    <col min="7431" max="7438" width="9.7109375" style="27" customWidth="1"/>
    <col min="7439" max="7680" width="11.42578125" style="27"/>
    <col min="7681" max="7681" width="6.42578125" style="27" customWidth="1"/>
    <col min="7682" max="7682" width="52.42578125" style="27" customWidth="1"/>
    <col min="7683" max="7683" width="11.140625" style="27" customWidth="1"/>
    <col min="7684" max="7684" width="11" style="27" customWidth="1"/>
    <col min="7685" max="7685" width="11.85546875" style="27" customWidth="1"/>
    <col min="7686" max="7686" width="11.140625" style="27" customWidth="1"/>
    <col min="7687" max="7694" width="9.7109375" style="27" customWidth="1"/>
    <col min="7695" max="7936" width="11.42578125" style="27"/>
    <col min="7937" max="7937" width="6.42578125" style="27" customWidth="1"/>
    <col min="7938" max="7938" width="52.42578125" style="27" customWidth="1"/>
    <col min="7939" max="7939" width="11.140625" style="27" customWidth="1"/>
    <col min="7940" max="7940" width="11" style="27" customWidth="1"/>
    <col min="7941" max="7941" width="11.85546875" style="27" customWidth="1"/>
    <col min="7942" max="7942" width="11.140625" style="27" customWidth="1"/>
    <col min="7943" max="7950" width="9.7109375" style="27" customWidth="1"/>
    <col min="7951" max="8192" width="11.42578125" style="27"/>
    <col min="8193" max="8193" width="6.42578125" style="27" customWidth="1"/>
    <col min="8194" max="8194" width="52.42578125" style="27" customWidth="1"/>
    <col min="8195" max="8195" width="11.140625" style="27" customWidth="1"/>
    <col min="8196" max="8196" width="11" style="27" customWidth="1"/>
    <col min="8197" max="8197" width="11.85546875" style="27" customWidth="1"/>
    <col min="8198" max="8198" width="11.140625" style="27" customWidth="1"/>
    <col min="8199" max="8206" width="9.7109375" style="27" customWidth="1"/>
    <col min="8207" max="8448" width="11.42578125" style="27"/>
    <col min="8449" max="8449" width="6.42578125" style="27" customWidth="1"/>
    <col min="8450" max="8450" width="52.42578125" style="27" customWidth="1"/>
    <col min="8451" max="8451" width="11.140625" style="27" customWidth="1"/>
    <col min="8452" max="8452" width="11" style="27" customWidth="1"/>
    <col min="8453" max="8453" width="11.85546875" style="27" customWidth="1"/>
    <col min="8454" max="8454" width="11.140625" style="27" customWidth="1"/>
    <col min="8455" max="8462" width="9.7109375" style="27" customWidth="1"/>
    <col min="8463" max="8704" width="11.42578125" style="27"/>
    <col min="8705" max="8705" width="6.42578125" style="27" customWidth="1"/>
    <col min="8706" max="8706" width="52.42578125" style="27" customWidth="1"/>
    <col min="8707" max="8707" width="11.140625" style="27" customWidth="1"/>
    <col min="8708" max="8708" width="11" style="27" customWidth="1"/>
    <col min="8709" max="8709" width="11.85546875" style="27" customWidth="1"/>
    <col min="8710" max="8710" width="11.140625" style="27" customWidth="1"/>
    <col min="8711" max="8718" width="9.7109375" style="27" customWidth="1"/>
    <col min="8719" max="8960" width="11.42578125" style="27"/>
    <col min="8961" max="8961" width="6.42578125" style="27" customWidth="1"/>
    <col min="8962" max="8962" width="52.42578125" style="27" customWidth="1"/>
    <col min="8963" max="8963" width="11.140625" style="27" customWidth="1"/>
    <col min="8964" max="8964" width="11" style="27" customWidth="1"/>
    <col min="8965" max="8965" width="11.85546875" style="27" customWidth="1"/>
    <col min="8966" max="8966" width="11.140625" style="27" customWidth="1"/>
    <col min="8967" max="8974" width="9.7109375" style="27" customWidth="1"/>
    <col min="8975" max="9216" width="11.42578125" style="27"/>
    <col min="9217" max="9217" width="6.42578125" style="27" customWidth="1"/>
    <col min="9218" max="9218" width="52.42578125" style="27" customWidth="1"/>
    <col min="9219" max="9219" width="11.140625" style="27" customWidth="1"/>
    <col min="9220" max="9220" width="11" style="27" customWidth="1"/>
    <col min="9221" max="9221" width="11.85546875" style="27" customWidth="1"/>
    <col min="9222" max="9222" width="11.140625" style="27" customWidth="1"/>
    <col min="9223" max="9230" width="9.7109375" style="27" customWidth="1"/>
    <col min="9231" max="9472" width="11.42578125" style="27"/>
    <col min="9473" max="9473" width="6.42578125" style="27" customWidth="1"/>
    <col min="9474" max="9474" width="52.42578125" style="27" customWidth="1"/>
    <col min="9475" max="9475" width="11.140625" style="27" customWidth="1"/>
    <col min="9476" max="9476" width="11" style="27" customWidth="1"/>
    <col min="9477" max="9477" width="11.85546875" style="27" customWidth="1"/>
    <col min="9478" max="9478" width="11.140625" style="27" customWidth="1"/>
    <col min="9479" max="9486" width="9.7109375" style="27" customWidth="1"/>
    <col min="9487" max="9728" width="11.42578125" style="27"/>
    <col min="9729" max="9729" width="6.42578125" style="27" customWidth="1"/>
    <col min="9730" max="9730" width="52.42578125" style="27" customWidth="1"/>
    <col min="9731" max="9731" width="11.140625" style="27" customWidth="1"/>
    <col min="9732" max="9732" width="11" style="27" customWidth="1"/>
    <col min="9733" max="9733" width="11.85546875" style="27" customWidth="1"/>
    <col min="9734" max="9734" width="11.140625" style="27" customWidth="1"/>
    <col min="9735" max="9742" width="9.7109375" style="27" customWidth="1"/>
    <col min="9743" max="9984" width="11.42578125" style="27"/>
    <col min="9985" max="9985" width="6.42578125" style="27" customWidth="1"/>
    <col min="9986" max="9986" width="52.42578125" style="27" customWidth="1"/>
    <col min="9987" max="9987" width="11.140625" style="27" customWidth="1"/>
    <col min="9988" max="9988" width="11" style="27" customWidth="1"/>
    <col min="9989" max="9989" width="11.85546875" style="27" customWidth="1"/>
    <col min="9990" max="9990" width="11.140625" style="27" customWidth="1"/>
    <col min="9991" max="9998" width="9.7109375" style="27" customWidth="1"/>
    <col min="9999" max="10240" width="11.42578125" style="27"/>
    <col min="10241" max="10241" width="6.42578125" style="27" customWidth="1"/>
    <col min="10242" max="10242" width="52.42578125" style="27" customWidth="1"/>
    <col min="10243" max="10243" width="11.140625" style="27" customWidth="1"/>
    <col min="10244" max="10244" width="11" style="27" customWidth="1"/>
    <col min="10245" max="10245" width="11.85546875" style="27" customWidth="1"/>
    <col min="10246" max="10246" width="11.140625" style="27" customWidth="1"/>
    <col min="10247" max="10254" width="9.7109375" style="27" customWidth="1"/>
    <col min="10255" max="10496" width="11.42578125" style="27"/>
    <col min="10497" max="10497" width="6.42578125" style="27" customWidth="1"/>
    <col min="10498" max="10498" width="52.42578125" style="27" customWidth="1"/>
    <col min="10499" max="10499" width="11.140625" style="27" customWidth="1"/>
    <col min="10500" max="10500" width="11" style="27" customWidth="1"/>
    <col min="10501" max="10501" width="11.85546875" style="27" customWidth="1"/>
    <col min="10502" max="10502" width="11.140625" style="27" customWidth="1"/>
    <col min="10503" max="10510" width="9.7109375" style="27" customWidth="1"/>
    <col min="10511" max="10752" width="11.42578125" style="27"/>
    <col min="10753" max="10753" width="6.42578125" style="27" customWidth="1"/>
    <col min="10754" max="10754" width="52.42578125" style="27" customWidth="1"/>
    <col min="10755" max="10755" width="11.140625" style="27" customWidth="1"/>
    <col min="10756" max="10756" width="11" style="27" customWidth="1"/>
    <col min="10757" max="10757" width="11.85546875" style="27" customWidth="1"/>
    <col min="10758" max="10758" width="11.140625" style="27" customWidth="1"/>
    <col min="10759" max="10766" width="9.7109375" style="27" customWidth="1"/>
    <col min="10767" max="11008" width="11.42578125" style="27"/>
    <col min="11009" max="11009" width="6.42578125" style="27" customWidth="1"/>
    <col min="11010" max="11010" width="52.42578125" style="27" customWidth="1"/>
    <col min="11011" max="11011" width="11.140625" style="27" customWidth="1"/>
    <col min="11012" max="11012" width="11" style="27" customWidth="1"/>
    <col min="11013" max="11013" width="11.85546875" style="27" customWidth="1"/>
    <col min="11014" max="11014" width="11.140625" style="27" customWidth="1"/>
    <col min="11015" max="11022" width="9.7109375" style="27" customWidth="1"/>
    <col min="11023" max="11264" width="11.42578125" style="27"/>
    <col min="11265" max="11265" width="6.42578125" style="27" customWidth="1"/>
    <col min="11266" max="11266" width="52.42578125" style="27" customWidth="1"/>
    <col min="11267" max="11267" width="11.140625" style="27" customWidth="1"/>
    <col min="11268" max="11268" width="11" style="27" customWidth="1"/>
    <col min="11269" max="11269" width="11.85546875" style="27" customWidth="1"/>
    <col min="11270" max="11270" width="11.140625" style="27" customWidth="1"/>
    <col min="11271" max="11278" width="9.7109375" style="27" customWidth="1"/>
    <col min="11279" max="11520" width="11.42578125" style="27"/>
    <col min="11521" max="11521" width="6.42578125" style="27" customWidth="1"/>
    <col min="11522" max="11522" width="52.42578125" style="27" customWidth="1"/>
    <col min="11523" max="11523" width="11.140625" style="27" customWidth="1"/>
    <col min="11524" max="11524" width="11" style="27" customWidth="1"/>
    <col min="11525" max="11525" width="11.85546875" style="27" customWidth="1"/>
    <col min="11526" max="11526" width="11.140625" style="27" customWidth="1"/>
    <col min="11527" max="11534" width="9.7109375" style="27" customWidth="1"/>
    <col min="11535" max="11776" width="11.42578125" style="27"/>
    <col min="11777" max="11777" width="6.42578125" style="27" customWidth="1"/>
    <col min="11778" max="11778" width="52.42578125" style="27" customWidth="1"/>
    <col min="11779" max="11779" width="11.140625" style="27" customWidth="1"/>
    <col min="11780" max="11780" width="11" style="27" customWidth="1"/>
    <col min="11781" max="11781" width="11.85546875" style="27" customWidth="1"/>
    <col min="11782" max="11782" width="11.140625" style="27" customWidth="1"/>
    <col min="11783" max="11790" width="9.7109375" style="27" customWidth="1"/>
    <col min="11791" max="12032" width="11.42578125" style="27"/>
    <col min="12033" max="12033" width="6.42578125" style="27" customWidth="1"/>
    <col min="12034" max="12034" width="52.42578125" style="27" customWidth="1"/>
    <col min="12035" max="12035" width="11.140625" style="27" customWidth="1"/>
    <col min="12036" max="12036" width="11" style="27" customWidth="1"/>
    <col min="12037" max="12037" width="11.85546875" style="27" customWidth="1"/>
    <col min="12038" max="12038" width="11.140625" style="27" customWidth="1"/>
    <col min="12039" max="12046" width="9.7109375" style="27" customWidth="1"/>
    <col min="12047" max="12288" width="11.42578125" style="27"/>
    <col min="12289" max="12289" width="6.42578125" style="27" customWidth="1"/>
    <col min="12290" max="12290" width="52.42578125" style="27" customWidth="1"/>
    <col min="12291" max="12291" width="11.140625" style="27" customWidth="1"/>
    <col min="12292" max="12292" width="11" style="27" customWidth="1"/>
    <col min="12293" max="12293" width="11.85546875" style="27" customWidth="1"/>
    <col min="12294" max="12294" width="11.140625" style="27" customWidth="1"/>
    <col min="12295" max="12302" width="9.7109375" style="27" customWidth="1"/>
    <col min="12303" max="12544" width="11.42578125" style="27"/>
    <col min="12545" max="12545" width="6.42578125" style="27" customWidth="1"/>
    <col min="12546" max="12546" width="52.42578125" style="27" customWidth="1"/>
    <col min="12547" max="12547" width="11.140625" style="27" customWidth="1"/>
    <col min="12548" max="12548" width="11" style="27" customWidth="1"/>
    <col min="12549" max="12549" width="11.85546875" style="27" customWidth="1"/>
    <col min="12550" max="12550" width="11.140625" style="27" customWidth="1"/>
    <col min="12551" max="12558" width="9.7109375" style="27" customWidth="1"/>
    <col min="12559" max="12800" width="11.42578125" style="27"/>
    <col min="12801" max="12801" width="6.42578125" style="27" customWidth="1"/>
    <col min="12802" max="12802" width="52.42578125" style="27" customWidth="1"/>
    <col min="12803" max="12803" width="11.140625" style="27" customWidth="1"/>
    <col min="12804" max="12804" width="11" style="27" customWidth="1"/>
    <col min="12805" max="12805" width="11.85546875" style="27" customWidth="1"/>
    <col min="12806" max="12806" width="11.140625" style="27" customWidth="1"/>
    <col min="12807" max="12814" width="9.7109375" style="27" customWidth="1"/>
    <col min="12815" max="13056" width="11.42578125" style="27"/>
    <col min="13057" max="13057" width="6.42578125" style="27" customWidth="1"/>
    <col min="13058" max="13058" width="52.42578125" style="27" customWidth="1"/>
    <col min="13059" max="13059" width="11.140625" style="27" customWidth="1"/>
    <col min="13060" max="13060" width="11" style="27" customWidth="1"/>
    <col min="13061" max="13061" width="11.85546875" style="27" customWidth="1"/>
    <col min="13062" max="13062" width="11.140625" style="27" customWidth="1"/>
    <col min="13063" max="13070" width="9.7109375" style="27" customWidth="1"/>
    <col min="13071" max="13312" width="11.42578125" style="27"/>
    <col min="13313" max="13313" width="6.42578125" style="27" customWidth="1"/>
    <col min="13314" max="13314" width="52.42578125" style="27" customWidth="1"/>
    <col min="13315" max="13315" width="11.140625" style="27" customWidth="1"/>
    <col min="13316" max="13316" width="11" style="27" customWidth="1"/>
    <col min="13317" max="13317" width="11.85546875" style="27" customWidth="1"/>
    <col min="13318" max="13318" width="11.140625" style="27" customWidth="1"/>
    <col min="13319" max="13326" width="9.7109375" style="27" customWidth="1"/>
    <col min="13327" max="13568" width="11.42578125" style="27"/>
    <col min="13569" max="13569" width="6.42578125" style="27" customWidth="1"/>
    <col min="13570" max="13570" width="52.42578125" style="27" customWidth="1"/>
    <col min="13571" max="13571" width="11.140625" style="27" customWidth="1"/>
    <col min="13572" max="13572" width="11" style="27" customWidth="1"/>
    <col min="13573" max="13573" width="11.85546875" style="27" customWidth="1"/>
    <col min="13574" max="13574" width="11.140625" style="27" customWidth="1"/>
    <col min="13575" max="13582" width="9.7109375" style="27" customWidth="1"/>
    <col min="13583" max="13824" width="11.42578125" style="27"/>
    <col min="13825" max="13825" width="6.42578125" style="27" customWidth="1"/>
    <col min="13826" max="13826" width="52.42578125" style="27" customWidth="1"/>
    <col min="13827" max="13827" width="11.140625" style="27" customWidth="1"/>
    <col min="13828" max="13828" width="11" style="27" customWidth="1"/>
    <col min="13829" max="13829" width="11.85546875" style="27" customWidth="1"/>
    <col min="13830" max="13830" width="11.140625" style="27" customWidth="1"/>
    <col min="13831" max="13838" width="9.7109375" style="27" customWidth="1"/>
    <col min="13839" max="14080" width="11.42578125" style="27"/>
    <col min="14081" max="14081" width="6.42578125" style="27" customWidth="1"/>
    <col min="14082" max="14082" width="52.42578125" style="27" customWidth="1"/>
    <col min="14083" max="14083" width="11.140625" style="27" customWidth="1"/>
    <col min="14084" max="14084" width="11" style="27" customWidth="1"/>
    <col min="14085" max="14085" width="11.85546875" style="27" customWidth="1"/>
    <col min="14086" max="14086" width="11.140625" style="27" customWidth="1"/>
    <col min="14087" max="14094" width="9.7109375" style="27" customWidth="1"/>
    <col min="14095" max="14336" width="11.42578125" style="27"/>
    <col min="14337" max="14337" width="6.42578125" style="27" customWidth="1"/>
    <col min="14338" max="14338" width="52.42578125" style="27" customWidth="1"/>
    <col min="14339" max="14339" width="11.140625" style="27" customWidth="1"/>
    <col min="14340" max="14340" width="11" style="27" customWidth="1"/>
    <col min="14341" max="14341" width="11.85546875" style="27" customWidth="1"/>
    <col min="14342" max="14342" width="11.140625" style="27" customWidth="1"/>
    <col min="14343" max="14350" width="9.7109375" style="27" customWidth="1"/>
    <col min="14351" max="14592" width="11.42578125" style="27"/>
    <col min="14593" max="14593" width="6.42578125" style="27" customWidth="1"/>
    <col min="14594" max="14594" width="52.42578125" style="27" customWidth="1"/>
    <col min="14595" max="14595" width="11.140625" style="27" customWidth="1"/>
    <col min="14596" max="14596" width="11" style="27" customWidth="1"/>
    <col min="14597" max="14597" width="11.85546875" style="27" customWidth="1"/>
    <col min="14598" max="14598" width="11.140625" style="27" customWidth="1"/>
    <col min="14599" max="14606" width="9.7109375" style="27" customWidth="1"/>
    <col min="14607" max="14848" width="11.42578125" style="27"/>
    <col min="14849" max="14849" width="6.42578125" style="27" customWidth="1"/>
    <col min="14850" max="14850" width="52.42578125" style="27" customWidth="1"/>
    <col min="14851" max="14851" width="11.140625" style="27" customWidth="1"/>
    <col min="14852" max="14852" width="11" style="27" customWidth="1"/>
    <col min="14853" max="14853" width="11.85546875" style="27" customWidth="1"/>
    <col min="14854" max="14854" width="11.140625" style="27" customWidth="1"/>
    <col min="14855" max="14862" width="9.7109375" style="27" customWidth="1"/>
    <col min="14863" max="15104" width="11.42578125" style="27"/>
    <col min="15105" max="15105" width="6.42578125" style="27" customWidth="1"/>
    <col min="15106" max="15106" width="52.42578125" style="27" customWidth="1"/>
    <col min="15107" max="15107" width="11.140625" style="27" customWidth="1"/>
    <col min="15108" max="15108" width="11" style="27" customWidth="1"/>
    <col min="15109" max="15109" width="11.85546875" style="27" customWidth="1"/>
    <col min="15110" max="15110" width="11.140625" style="27" customWidth="1"/>
    <col min="15111" max="15118" width="9.7109375" style="27" customWidth="1"/>
    <col min="15119" max="15360" width="11.42578125" style="27"/>
    <col min="15361" max="15361" width="6.42578125" style="27" customWidth="1"/>
    <col min="15362" max="15362" width="52.42578125" style="27" customWidth="1"/>
    <col min="15363" max="15363" width="11.140625" style="27" customWidth="1"/>
    <col min="15364" max="15364" width="11" style="27" customWidth="1"/>
    <col min="15365" max="15365" width="11.85546875" style="27" customWidth="1"/>
    <col min="15366" max="15366" width="11.140625" style="27" customWidth="1"/>
    <col min="15367" max="15374" width="9.7109375" style="27" customWidth="1"/>
    <col min="15375" max="15616" width="11.42578125" style="27"/>
    <col min="15617" max="15617" width="6.42578125" style="27" customWidth="1"/>
    <col min="15618" max="15618" width="52.42578125" style="27" customWidth="1"/>
    <col min="15619" max="15619" width="11.140625" style="27" customWidth="1"/>
    <col min="15620" max="15620" width="11" style="27" customWidth="1"/>
    <col min="15621" max="15621" width="11.85546875" style="27" customWidth="1"/>
    <col min="15622" max="15622" width="11.140625" style="27" customWidth="1"/>
    <col min="15623" max="15630" width="9.7109375" style="27" customWidth="1"/>
    <col min="15631" max="15872" width="11.42578125" style="27"/>
    <col min="15873" max="15873" width="6.42578125" style="27" customWidth="1"/>
    <col min="15874" max="15874" width="52.42578125" style="27" customWidth="1"/>
    <col min="15875" max="15875" width="11.140625" style="27" customWidth="1"/>
    <col min="15876" max="15876" width="11" style="27" customWidth="1"/>
    <col min="15877" max="15877" width="11.85546875" style="27" customWidth="1"/>
    <col min="15878" max="15878" width="11.140625" style="27" customWidth="1"/>
    <col min="15879" max="15886" width="9.7109375" style="27" customWidth="1"/>
    <col min="15887" max="16128" width="11.42578125" style="27"/>
    <col min="16129" max="16129" width="6.42578125" style="27" customWidth="1"/>
    <col min="16130" max="16130" width="52.42578125" style="27" customWidth="1"/>
    <col min="16131" max="16131" width="11.140625" style="27" customWidth="1"/>
    <col min="16132" max="16132" width="11" style="27" customWidth="1"/>
    <col min="16133" max="16133" width="11.85546875" style="27" customWidth="1"/>
    <col min="16134" max="16134" width="11.140625" style="27" customWidth="1"/>
    <col min="16135" max="16142" width="9.7109375" style="27" customWidth="1"/>
    <col min="16143" max="16384" width="11.42578125" style="27"/>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73</v>
      </c>
      <c r="B4" s="5"/>
      <c r="C4" s="43"/>
      <c r="D4" s="44"/>
      <c r="E4" s="44"/>
      <c r="F4" s="45"/>
      <c r="I4" s="42"/>
      <c r="J4" s="42"/>
      <c r="K4" s="42"/>
      <c r="L4" s="42"/>
    </row>
    <row r="5" spans="1:14" ht="11.1" customHeight="1" x14ac:dyDescent="0.2">
      <c r="A5" s="5" t="s">
        <v>2</v>
      </c>
      <c r="B5" s="5"/>
      <c r="C5" s="44"/>
      <c r="D5" s="44"/>
      <c r="E5" s="44"/>
      <c r="F5" s="45"/>
      <c r="I5" s="42"/>
      <c r="J5" s="42"/>
      <c r="K5" s="42"/>
      <c r="L5" s="42"/>
    </row>
    <row r="6" spans="1:14" s="2" customFormat="1" ht="63.75" customHeight="1" x14ac:dyDescent="0.2">
      <c r="A6" s="90" t="s">
        <v>74</v>
      </c>
      <c r="B6" s="90"/>
      <c r="C6" s="90"/>
      <c r="D6" s="90"/>
      <c r="E6" s="90"/>
      <c r="F6" s="90"/>
      <c r="G6" s="90"/>
      <c r="H6" s="90"/>
      <c r="I6" s="90"/>
      <c r="J6" s="90"/>
      <c r="K6" s="90"/>
      <c r="L6" s="90"/>
    </row>
    <row r="7" spans="1:14" s="2" customFormat="1" ht="11.1" customHeight="1" x14ac:dyDescent="0.2">
      <c r="A7" s="4"/>
      <c r="B7" s="4"/>
      <c r="C7" s="53"/>
      <c r="D7" s="53"/>
      <c r="E7" s="53"/>
      <c r="F7" s="53"/>
      <c r="G7" s="54"/>
      <c r="H7" s="47"/>
      <c r="I7" s="47"/>
      <c r="J7" s="47"/>
      <c r="K7" s="47"/>
      <c r="L7" s="47"/>
    </row>
    <row r="8" spans="1:14" s="28" customFormat="1" ht="23.25" customHeight="1" x14ac:dyDescent="0.2">
      <c r="A8" s="7" t="s">
        <v>3</v>
      </c>
      <c r="B8" s="9" t="s">
        <v>4</v>
      </c>
      <c r="C8" s="92" t="s">
        <v>5</v>
      </c>
      <c r="D8" s="93"/>
      <c r="E8" s="92" t="s">
        <v>52</v>
      </c>
      <c r="F8" s="94"/>
      <c r="G8" s="92" t="s">
        <v>23</v>
      </c>
      <c r="H8" s="94"/>
      <c r="I8" s="92" t="s">
        <v>53</v>
      </c>
      <c r="J8" s="94"/>
      <c r="K8" s="95" t="s">
        <v>24</v>
      </c>
      <c r="L8" s="96"/>
      <c r="M8" s="97" t="s">
        <v>79</v>
      </c>
      <c r="N8" s="98"/>
    </row>
    <row r="9" spans="1:14" s="28" customFormat="1" ht="12" customHeight="1" x14ac:dyDescent="0.2">
      <c r="A9" s="8"/>
      <c r="B9" s="8"/>
      <c r="C9" s="48" t="s">
        <v>49</v>
      </c>
      <c r="D9" s="48" t="s">
        <v>50</v>
      </c>
      <c r="E9" s="48" t="s">
        <v>49</v>
      </c>
      <c r="F9" s="48" t="s">
        <v>50</v>
      </c>
      <c r="G9" s="48" t="s">
        <v>49</v>
      </c>
      <c r="H9" s="48" t="s">
        <v>50</v>
      </c>
      <c r="I9" s="48" t="s">
        <v>49</v>
      </c>
      <c r="J9" s="48" t="s">
        <v>50</v>
      </c>
      <c r="K9" s="48" t="s">
        <v>49</v>
      </c>
      <c r="L9" s="48" t="s">
        <v>50</v>
      </c>
      <c r="M9" s="8" t="s">
        <v>49</v>
      </c>
      <c r="N9" s="8" t="s">
        <v>50</v>
      </c>
    </row>
    <row r="10" spans="1:14" s="28" customFormat="1" ht="12" customHeight="1" x14ac:dyDescent="0.2">
      <c r="A10" s="87">
        <v>2014</v>
      </c>
      <c r="B10" s="88"/>
      <c r="C10" s="88"/>
      <c r="D10" s="88"/>
      <c r="E10" s="88"/>
      <c r="F10" s="88"/>
      <c r="G10" s="88"/>
      <c r="H10" s="88"/>
      <c r="I10" s="88"/>
      <c r="J10" s="88"/>
      <c r="K10" s="88"/>
      <c r="L10" s="88"/>
      <c r="M10" s="89"/>
      <c r="N10" s="89"/>
    </row>
    <row r="11" spans="1:14" s="28" customFormat="1" ht="12.75" customHeight="1" x14ac:dyDescent="0.2">
      <c r="A11" s="12" t="s">
        <v>6</v>
      </c>
      <c r="B11" s="17" t="s">
        <v>29</v>
      </c>
      <c r="C11" s="55">
        <v>140781.79</v>
      </c>
      <c r="D11" s="55">
        <v>307135.52</v>
      </c>
      <c r="E11" s="55">
        <v>22</v>
      </c>
      <c r="F11" s="55">
        <v>58</v>
      </c>
      <c r="G11" s="55">
        <v>1178</v>
      </c>
      <c r="H11" s="55">
        <v>2966</v>
      </c>
      <c r="I11" s="56">
        <f t="shared" ref="I11:J33" si="0">C11/E11</f>
        <v>6399.1722727272727</v>
      </c>
      <c r="J11" s="56">
        <f t="shared" si="0"/>
        <v>5295.4400000000005</v>
      </c>
      <c r="K11" s="56">
        <f t="shared" ref="K11:L33" si="1">C11/G11</f>
        <v>119.50915959252971</v>
      </c>
      <c r="L11" s="56">
        <f t="shared" si="1"/>
        <v>103.55209710047203</v>
      </c>
      <c r="M11" s="35">
        <f>E11/G11</f>
        <v>1.8675721561969439E-2</v>
      </c>
      <c r="N11" s="35">
        <f t="shared" ref="M11:N33" si="2">F11/H11</f>
        <v>1.9554956169925825E-2</v>
      </c>
    </row>
    <row r="12" spans="1:14" s="28" customFormat="1" ht="12.75" customHeight="1" x14ac:dyDescent="0.2">
      <c r="A12" s="10" t="s">
        <v>7</v>
      </c>
      <c r="B12" s="18" t="s">
        <v>30</v>
      </c>
      <c r="C12" s="55">
        <v>21525.879999999997</v>
      </c>
      <c r="D12" s="55">
        <v>67935.33</v>
      </c>
      <c r="E12" s="55" t="s">
        <v>76</v>
      </c>
      <c r="F12" s="55">
        <v>12</v>
      </c>
      <c r="G12" s="55">
        <v>30</v>
      </c>
      <c r="H12" s="55">
        <v>239</v>
      </c>
      <c r="I12" s="56" t="s">
        <v>69</v>
      </c>
      <c r="J12" s="56">
        <f t="shared" si="0"/>
        <v>5661.2775000000001</v>
      </c>
      <c r="K12" s="56">
        <f t="shared" si="1"/>
        <v>717.52933333333328</v>
      </c>
      <c r="L12" s="56">
        <f t="shared" si="1"/>
        <v>284.24824267782429</v>
      </c>
      <c r="M12" s="35" t="s">
        <v>77</v>
      </c>
      <c r="N12" s="35">
        <f t="shared" si="2"/>
        <v>5.0209205020920501E-2</v>
      </c>
    </row>
    <row r="13" spans="1:14" s="28" customFormat="1" ht="12.75" customHeight="1" x14ac:dyDescent="0.2">
      <c r="A13" s="10" t="s">
        <v>8</v>
      </c>
      <c r="B13" s="18" t="s">
        <v>31</v>
      </c>
      <c r="C13" s="55">
        <v>1854565.59</v>
      </c>
      <c r="D13" s="55">
        <v>9533971.9999999981</v>
      </c>
      <c r="E13" s="55">
        <v>339</v>
      </c>
      <c r="F13" s="55">
        <v>1409</v>
      </c>
      <c r="G13" s="55">
        <v>6367</v>
      </c>
      <c r="H13" s="55">
        <v>28628</v>
      </c>
      <c r="I13" s="56">
        <f t="shared" si="0"/>
        <v>5470.694955752213</v>
      </c>
      <c r="J13" s="56">
        <f t="shared" si="0"/>
        <v>6766.481192334988</v>
      </c>
      <c r="K13" s="56">
        <f t="shared" si="1"/>
        <v>291.27777446207006</v>
      </c>
      <c r="L13" s="56">
        <f t="shared" si="1"/>
        <v>333.02962134972745</v>
      </c>
      <c r="M13" s="35">
        <f t="shared" si="2"/>
        <v>5.3243285691848594E-2</v>
      </c>
      <c r="N13" s="35">
        <f t="shared" si="2"/>
        <v>4.9217549252480092E-2</v>
      </c>
    </row>
    <row r="14" spans="1:14" s="28" customFormat="1" ht="12.75" customHeight="1" x14ac:dyDescent="0.2">
      <c r="A14" s="10" t="s">
        <v>9</v>
      </c>
      <c r="B14" s="18" t="s">
        <v>32</v>
      </c>
      <c r="C14" s="55">
        <v>46346.139999999992</v>
      </c>
      <c r="D14" s="55">
        <v>202589.97999999995</v>
      </c>
      <c r="E14" s="55">
        <v>7</v>
      </c>
      <c r="F14" s="55">
        <v>28</v>
      </c>
      <c r="G14" s="55">
        <v>270</v>
      </c>
      <c r="H14" s="55">
        <v>1301</v>
      </c>
      <c r="I14" s="56">
        <f t="shared" si="0"/>
        <v>6620.8771428571417</v>
      </c>
      <c r="J14" s="56">
        <f t="shared" si="0"/>
        <v>7235.3564285714265</v>
      </c>
      <c r="K14" s="56">
        <f t="shared" si="1"/>
        <v>171.65237037037033</v>
      </c>
      <c r="L14" s="56">
        <f t="shared" si="1"/>
        <v>155.71866256725593</v>
      </c>
      <c r="M14" s="35">
        <f t="shared" si="2"/>
        <v>2.5925925925925925E-2</v>
      </c>
      <c r="N14" s="35">
        <f t="shared" si="2"/>
        <v>2.1521906225980016E-2</v>
      </c>
    </row>
    <row r="15" spans="1:14" s="28" customFormat="1" ht="23.25" customHeight="1" x14ac:dyDescent="0.2">
      <c r="A15" s="10" t="s">
        <v>10</v>
      </c>
      <c r="B15" s="18" t="s">
        <v>35</v>
      </c>
      <c r="C15" s="55">
        <v>74037.919999999998</v>
      </c>
      <c r="D15" s="55">
        <v>496212.81</v>
      </c>
      <c r="E15" s="55">
        <v>14</v>
      </c>
      <c r="F15" s="55">
        <v>64</v>
      </c>
      <c r="G15" s="55">
        <v>276</v>
      </c>
      <c r="H15" s="55">
        <v>1457</v>
      </c>
      <c r="I15" s="56">
        <f t="shared" si="0"/>
        <v>5288.4228571428566</v>
      </c>
      <c r="J15" s="56">
        <f t="shared" si="0"/>
        <v>7753.32515625</v>
      </c>
      <c r="K15" s="56">
        <f t="shared" si="1"/>
        <v>268.25333333333333</v>
      </c>
      <c r="L15" s="56">
        <f t="shared" si="1"/>
        <v>340.57159231297186</v>
      </c>
      <c r="M15" s="35">
        <f t="shared" si="2"/>
        <v>5.0724637681159424E-2</v>
      </c>
      <c r="N15" s="35">
        <f t="shared" si="2"/>
        <v>4.3925875085792723E-2</v>
      </c>
    </row>
    <row r="16" spans="1:14" s="28" customFormat="1" ht="12.75" customHeight="1" x14ac:dyDescent="0.2">
      <c r="A16" s="10" t="s">
        <v>11</v>
      </c>
      <c r="B16" s="18" t="s">
        <v>33</v>
      </c>
      <c r="C16" s="55">
        <v>840777.41999999969</v>
      </c>
      <c r="D16" s="55">
        <v>14712608.60999999</v>
      </c>
      <c r="E16" s="55">
        <v>137</v>
      </c>
      <c r="F16" s="55">
        <v>2266</v>
      </c>
      <c r="G16" s="55">
        <v>3768</v>
      </c>
      <c r="H16" s="55">
        <v>40292</v>
      </c>
      <c r="I16" s="56">
        <f t="shared" si="0"/>
        <v>6137.0614598540124</v>
      </c>
      <c r="J16" s="56">
        <f t="shared" si="0"/>
        <v>6492.7663768755474</v>
      </c>
      <c r="K16" s="56">
        <f t="shared" si="1"/>
        <v>223.13625796178337</v>
      </c>
      <c r="L16" s="56">
        <f t="shared" si="1"/>
        <v>365.14962300208452</v>
      </c>
      <c r="M16" s="35">
        <f t="shared" si="2"/>
        <v>3.6358811040339702E-2</v>
      </c>
      <c r="N16" s="35">
        <f t="shared" si="2"/>
        <v>5.6239452000397101E-2</v>
      </c>
    </row>
    <row r="17" spans="1:14" s="28" customFormat="1" ht="12.75" customHeight="1" x14ac:dyDescent="0.2">
      <c r="A17" s="10" t="s">
        <v>12</v>
      </c>
      <c r="B17" s="18" t="s">
        <v>34</v>
      </c>
      <c r="C17" s="55">
        <v>5839844.3299999973</v>
      </c>
      <c r="D17" s="55">
        <v>6931200.0500000035</v>
      </c>
      <c r="E17" s="55">
        <v>1118</v>
      </c>
      <c r="F17" s="55">
        <v>1059</v>
      </c>
      <c r="G17" s="55">
        <v>24815</v>
      </c>
      <c r="H17" s="55">
        <v>30720</v>
      </c>
      <c r="I17" s="56">
        <f t="shared" si="0"/>
        <v>5223.474355992842</v>
      </c>
      <c r="J17" s="56">
        <f t="shared" si="0"/>
        <v>6545.0425401322036</v>
      </c>
      <c r="K17" s="56">
        <f t="shared" si="1"/>
        <v>235.33525408019332</v>
      </c>
      <c r="L17" s="56">
        <f t="shared" si="1"/>
        <v>225.62500162760429</v>
      </c>
      <c r="M17" s="35">
        <f t="shared" si="2"/>
        <v>4.5053395123916984E-2</v>
      </c>
      <c r="N17" s="35">
        <f t="shared" si="2"/>
        <v>3.4472656249999997E-2</v>
      </c>
    </row>
    <row r="18" spans="1:14" s="28" customFormat="1" ht="12.75" customHeight="1" x14ac:dyDescent="0.2">
      <c r="A18" s="10" t="s">
        <v>13</v>
      </c>
      <c r="B18" s="18" t="s">
        <v>36</v>
      </c>
      <c r="C18" s="55">
        <v>913850.08000000019</v>
      </c>
      <c r="D18" s="55">
        <v>8116825.9400000004</v>
      </c>
      <c r="E18" s="55">
        <v>151</v>
      </c>
      <c r="F18" s="55">
        <v>1165</v>
      </c>
      <c r="G18" s="55">
        <v>3976</v>
      </c>
      <c r="H18" s="55">
        <v>25284</v>
      </c>
      <c r="I18" s="56">
        <f t="shared" si="0"/>
        <v>6051.9872847682136</v>
      </c>
      <c r="J18" s="56">
        <f t="shared" si="0"/>
        <v>6967.2325665236058</v>
      </c>
      <c r="K18" s="56">
        <f t="shared" si="1"/>
        <v>229.84156941649906</v>
      </c>
      <c r="L18" s="56">
        <f t="shared" si="1"/>
        <v>321.02618019300746</v>
      </c>
      <c r="M18" s="35">
        <f t="shared" si="2"/>
        <v>3.7977867203219315E-2</v>
      </c>
      <c r="N18" s="35">
        <f t="shared" si="2"/>
        <v>4.6076570162948902E-2</v>
      </c>
    </row>
    <row r="19" spans="1:14" s="28" customFormat="1" ht="12.75" customHeight="1" x14ac:dyDescent="0.2">
      <c r="A19" s="10" t="s">
        <v>14</v>
      </c>
      <c r="B19" s="18" t="s">
        <v>37</v>
      </c>
      <c r="C19" s="55">
        <v>3180745.07</v>
      </c>
      <c r="D19" s="55">
        <v>2394437.9299999992</v>
      </c>
      <c r="E19" s="55">
        <v>663</v>
      </c>
      <c r="F19" s="55">
        <v>374</v>
      </c>
      <c r="G19" s="55">
        <v>12279</v>
      </c>
      <c r="H19" s="55">
        <v>11162</v>
      </c>
      <c r="I19" s="56">
        <f t="shared" si="0"/>
        <v>4797.5038763197581</v>
      </c>
      <c r="J19" s="56">
        <f t="shared" si="0"/>
        <v>6402.2404545454528</v>
      </c>
      <c r="K19" s="56">
        <f t="shared" si="1"/>
        <v>259.03942259141621</v>
      </c>
      <c r="L19" s="56">
        <f t="shared" si="1"/>
        <v>214.51692617810423</v>
      </c>
      <c r="M19" s="35">
        <f t="shared" si="2"/>
        <v>5.3994624969460052E-2</v>
      </c>
      <c r="N19" s="35">
        <f t="shared" si="2"/>
        <v>3.3506540046586632E-2</v>
      </c>
    </row>
    <row r="20" spans="1:14" s="28" customFormat="1" ht="12.75" customHeight="1" x14ac:dyDescent="0.2">
      <c r="A20" s="10" t="s">
        <v>15</v>
      </c>
      <c r="B20" s="18" t="s">
        <v>38</v>
      </c>
      <c r="C20" s="55">
        <v>455633.1500000002</v>
      </c>
      <c r="D20" s="55">
        <v>1245322.6300000001</v>
      </c>
      <c r="E20" s="55">
        <v>92</v>
      </c>
      <c r="F20" s="55">
        <v>149</v>
      </c>
      <c r="G20" s="55">
        <v>5074</v>
      </c>
      <c r="H20" s="55">
        <v>14345</v>
      </c>
      <c r="I20" s="56">
        <f t="shared" si="0"/>
        <v>4952.5342391304366</v>
      </c>
      <c r="J20" s="56">
        <f t="shared" si="0"/>
        <v>8357.8700000000008</v>
      </c>
      <c r="K20" s="56">
        <f t="shared" si="1"/>
        <v>89.797625147812411</v>
      </c>
      <c r="L20" s="56">
        <f t="shared" si="1"/>
        <v>86.812313001045666</v>
      </c>
      <c r="M20" s="35">
        <f t="shared" si="2"/>
        <v>1.8131651556957035E-2</v>
      </c>
      <c r="N20" s="35">
        <f t="shared" si="2"/>
        <v>1.0386894388288602E-2</v>
      </c>
    </row>
    <row r="21" spans="1:14" s="28" customFormat="1" ht="12.75" customHeight="1" x14ac:dyDescent="0.2">
      <c r="A21" s="10" t="s">
        <v>16</v>
      </c>
      <c r="B21" s="18" t="s">
        <v>39</v>
      </c>
      <c r="C21" s="55">
        <v>5256675.6199999982</v>
      </c>
      <c r="D21" s="55">
        <v>3959740.5200000005</v>
      </c>
      <c r="E21" s="55">
        <v>634</v>
      </c>
      <c r="F21" s="55">
        <v>383</v>
      </c>
      <c r="G21" s="55">
        <v>21982</v>
      </c>
      <c r="H21" s="55">
        <v>26789</v>
      </c>
      <c r="I21" s="56">
        <f t="shared" si="0"/>
        <v>8291.2864668769689</v>
      </c>
      <c r="J21" s="56">
        <f t="shared" si="0"/>
        <v>10338.74809399478</v>
      </c>
      <c r="K21" s="56">
        <f t="shared" si="1"/>
        <v>239.13545719224811</v>
      </c>
      <c r="L21" s="56">
        <f t="shared" si="1"/>
        <v>147.81218111911608</v>
      </c>
      <c r="M21" s="35">
        <f t="shared" si="2"/>
        <v>2.8841779637885544E-2</v>
      </c>
      <c r="N21" s="35">
        <f t="shared" si="2"/>
        <v>1.4296912912016126E-2</v>
      </c>
    </row>
    <row r="22" spans="1:14" s="28" customFormat="1" ht="12.75" customHeight="1" x14ac:dyDescent="0.2">
      <c r="A22" s="10" t="s">
        <v>17</v>
      </c>
      <c r="B22" s="18" t="s">
        <v>40</v>
      </c>
      <c r="C22" s="55">
        <v>422387.98000000004</v>
      </c>
      <c r="D22" s="55">
        <v>471514.64</v>
      </c>
      <c r="E22" s="55">
        <v>54</v>
      </c>
      <c r="F22" s="55">
        <v>52</v>
      </c>
      <c r="G22" s="55">
        <v>1420</v>
      </c>
      <c r="H22" s="55">
        <v>1769</v>
      </c>
      <c r="I22" s="56">
        <f t="shared" si="0"/>
        <v>7821.9996296296304</v>
      </c>
      <c r="J22" s="56">
        <f t="shared" si="0"/>
        <v>9067.5892307692302</v>
      </c>
      <c r="K22" s="56">
        <f t="shared" si="1"/>
        <v>297.45632394366203</v>
      </c>
      <c r="L22" s="56">
        <f t="shared" si="1"/>
        <v>266.54304126625215</v>
      </c>
      <c r="M22" s="35">
        <f t="shared" si="2"/>
        <v>3.8028169014084505E-2</v>
      </c>
      <c r="N22" s="35">
        <f t="shared" si="2"/>
        <v>2.9395138496325607E-2</v>
      </c>
    </row>
    <row r="23" spans="1:14" s="28" customFormat="1" ht="12.75" customHeight="1" x14ac:dyDescent="0.2">
      <c r="A23" s="10" t="s">
        <v>18</v>
      </c>
      <c r="B23" s="18" t="s">
        <v>41</v>
      </c>
      <c r="C23" s="55">
        <v>2822544.1999999993</v>
      </c>
      <c r="D23" s="55">
        <v>2964591.4700000007</v>
      </c>
      <c r="E23" s="55">
        <v>398</v>
      </c>
      <c r="F23" s="55">
        <v>298</v>
      </c>
      <c r="G23" s="55">
        <v>16665</v>
      </c>
      <c r="H23" s="55">
        <v>21439</v>
      </c>
      <c r="I23" s="56">
        <f t="shared" si="0"/>
        <v>7091.8195979899483</v>
      </c>
      <c r="J23" s="56">
        <f t="shared" si="0"/>
        <v>9948.293523489936</v>
      </c>
      <c r="K23" s="56">
        <f t="shared" si="1"/>
        <v>169.36958895889583</v>
      </c>
      <c r="L23" s="56">
        <f t="shared" si="1"/>
        <v>138.28030551798128</v>
      </c>
      <c r="M23" s="35">
        <f t="shared" si="2"/>
        <v>2.3882388238823882E-2</v>
      </c>
      <c r="N23" s="35">
        <f t="shared" si="2"/>
        <v>1.3899902047670134E-2</v>
      </c>
    </row>
    <row r="24" spans="1:14" s="28" customFormat="1" ht="12.75" customHeight="1" x14ac:dyDescent="0.2">
      <c r="A24" s="10" t="s">
        <v>19</v>
      </c>
      <c r="B24" s="18" t="s">
        <v>42</v>
      </c>
      <c r="C24" s="55">
        <v>3206239.6599999997</v>
      </c>
      <c r="D24" s="55">
        <v>3070046.6899999995</v>
      </c>
      <c r="E24" s="55">
        <v>896</v>
      </c>
      <c r="F24" s="55">
        <v>545</v>
      </c>
      <c r="G24" s="55">
        <v>16637</v>
      </c>
      <c r="H24" s="55">
        <v>23277</v>
      </c>
      <c r="I24" s="56">
        <f t="shared" si="0"/>
        <v>3578.3924776785711</v>
      </c>
      <c r="J24" s="56">
        <f t="shared" si="0"/>
        <v>5633.1131926605494</v>
      </c>
      <c r="K24" s="56">
        <f t="shared" si="1"/>
        <v>192.71741660155075</v>
      </c>
      <c r="L24" s="56">
        <f t="shared" si="1"/>
        <v>131.89185419083213</v>
      </c>
      <c r="M24" s="35">
        <f t="shared" si="2"/>
        <v>5.3855863436917714E-2</v>
      </c>
      <c r="N24" s="35">
        <f t="shared" si="2"/>
        <v>2.3413670146496542E-2</v>
      </c>
    </row>
    <row r="25" spans="1:14" s="28" customFormat="1" ht="12.75" customHeight="1" x14ac:dyDescent="0.2">
      <c r="A25" s="10" t="s">
        <v>20</v>
      </c>
      <c r="B25" s="19" t="s">
        <v>63</v>
      </c>
      <c r="C25" s="55">
        <v>5015806.0700000012</v>
      </c>
      <c r="D25" s="55">
        <v>6123424.9600000009</v>
      </c>
      <c r="E25" s="55">
        <v>986</v>
      </c>
      <c r="F25" s="55">
        <v>827</v>
      </c>
      <c r="G25" s="55">
        <v>27705</v>
      </c>
      <c r="H25" s="55">
        <v>28869</v>
      </c>
      <c r="I25" s="56">
        <f t="shared" si="0"/>
        <v>5087.0244117647071</v>
      </c>
      <c r="J25" s="56">
        <f t="shared" si="0"/>
        <v>7404.3832648125763</v>
      </c>
      <c r="K25" s="56">
        <f t="shared" si="1"/>
        <v>181.04335210250861</v>
      </c>
      <c r="L25" s="56">
        <f t="shared" si="1"/>
        <v>212.1107402403963</v>
      </c>
      <c r="M25" s="35">
        <f t="shared" si="2"/>
        <v>3.5589243818805273E-2</v>
      </c>
      <c r="N25" s="35">
        <f t="shared" si="2"/>
        <v>2.864664519034258E-2</v>
      </c>
    </row>
    <row r="26" spans="1:14" s="28" customFormat="1" ht="12.75" customHeight="1" x14ac:dyDescent="0.2">
      <c r="A26" s="10" t="s">
        <v>21</v>
      </c>
      <c r="B26" s="19" t="s">
        <v>64</v>
      </c>
      <c r="C26" s="55">
        <v>395554.13999999996</v>
      </c>
      <c r="D26" s="55">
        <v>103638.79000000001</v>
      </c>
      <c r="E26" s="55">
        <v>42</v>
      </c>
      <c r="F26" s="55">
        <v>16</v>
      </c>
      <c r="G26" s="55">
        <v>2594</v>
      </c>
      <c r="H26" s="55">
        <v>2121</v>
      </c>
      <c r="I26" s="56">
        <f t="shared" si="0"/>
        <v>9417.9557142857138</v>
      </c>
      <c r="J26" s="56">
        <f t="shared" si="0"/>
        <v>6477.4243750000005</v>
      </c>
      <c r="K26" s="56">
        <f t="shared" si="1"/>
        <v>152.4881033153431</v>
      </c>
      <c r="L26" s="56">
        <f t="shared" si="1"/>
        <v>48.863173031588879</v>
      </c>
      <c r="M26" s="35">
        <f t="shared" si="2"/>
        <v>1.6191210485736313E-2</v>
      </c>
      <c r="N26" s="35">
        <f t="shared" si="2"/>
        <v>7.5436115040075436E-3</v>
      </c>
    </row>
    <row r="27" spans="1:14" s="28" customFormat="1" ht="12.75" customHeight="1" x14ac:dyDescent="0.2">
      <c r="A27" s="10" t="s">
        <v>22</v>
      </c>
      <c r="B27" s="19" t="s">
        <v>43</v>
      </c>
      <c r="C27" s="55">
        <v>7842953.5300000003</v>
      </c>
      <c r="D27" s="55">
        <v>2910352.9299999997</v>
      </c>
      <c r="E27" s="55">
        <v>1330</v>
      </c>
      <c r="F27" s="55">
        <v>465</v>
      </c>
      <c r="G27" s="55">
        <v>28590</v>
      </c>
      <c r="H27" s="55">
        <v>10026</v>
      </c>
      <c r="I27" s="56">
        <f t="shared" si="0"/>
        <v>5896.9575413533839</v>
      </c>
      <c r="J27" s="56">
        <f t="shared" si="0"/>
        <v>6258.8235053763437</v>
      </c>
      <c r="K27" s="56">
        <f t="shared" si="1"/>
        <v>274.32506225953131</v>
      </c>
      <c r="L27" s="56">
        <f t="shared" si="1"/>
        <v>290.28056353480946</v>
      </c>
      <c r="M27" s="35">
        <f t="shared" si="2"/>
        <v>4.6519762154599513E-2</v>
      </c>
      <c r="N27" s="35">
        <f t="shared" si="2"/>
        <v>4.6379413524835426E-2</v>
      </c>
    </row>
    <row r="28" spans="1:14" s="28" customFormat="1" ht="12.75" customHeight="1" x14ac:dyDescent="0.2">
      <c r="A28" s="10" t="s">
        <v>25</v>
      </c>
      <c r="B28" s="19" t="s">
        <v>44</v>
      </c>
      <c r="C28" s="55">
        <v>208986.28999999995</v>
      </c>
      <c r="D28" s="55">
        <v>334519.55000000005</v>
      </c>
      <c r="E28" s="55">
        <v>32</v>
      </c>
      <c r="F28" s="55">
        <v>31</v>
      </c>
      <c r="G28" s="55">
        <v>1185</v>
      </c>
      <c r="H28" s="55">
        <v>1667</v>
      </c>
      <c r="I28" s="56">
        <f t="shared" si="0"/>
        <v>6530.8215624999984</v>
      </c>
      <c r="J28" s="56">
        <f t="shared" si="0"/>
        <v>10790.953225806454</v>
      </c>
      <c r="K28" s="56">
        <f t="shared" si="1"/>
        <v>176.35973839662444</v>
      </c>
      <c r="L28" s="56">
        <f t="shared" si="1"/>
        <v>200.67159568086385</v>
      </c>
      <c r="M28" s="35">
        <f t="shared" si="2"/>
        <v>2.7004219409282701E-2</v>
      </c>
      <c r="N28" s="35">
        <f t="shared" si="2"/>
        <v>1.859628074385123E-2</v>
      </c>
    </row>
    <row r="29" spans="1:14" s="28" customFormat="1" ht="12.75" customHeight="1" x14ac:dyDescent="0.2">
      <c r="A29" s="10" t="s">
        <v>26</v>
      </c>
      <c r="B29" s="19" t="s">
        <v>45</v>
      </c>
      <c r="C29" s="55">
        <v>1157924.9300000004</v>
      </c>
      <c r="D29" s="55">
        <v>477782.7</v>
      </c>
      <c r="E29" s="55">
        <v>233</v>
      </c>
      <c r="F29" s="55">
        <v>49</v>
      </c>
      <c r="G29" s="55">
        <v>5385</v>
      </c>
      <c r="H29" s="55">
        <v>1927</v>
      </c>
      <c r="I29" s="56">
        <f t="shared" si="0"/>
        <v>4969.6348927038644</v>
      </c>
      <c r="J29" s="56">
        <f t="shared" si="0"/>
        <v>9750.6673469387752</v>
      </c>
      <c r="K29" s="56">
        <f t="shared" si="1"/>
        <v>215.02784215413192</v>
      </c>
      <c r="L29" s="56">
        <f t="shared" si="1"/>
        <v>247.94120394395435</v>
      </c>
      <c r="M29" s="35">
        <f t="shared" si="2"/>
        <v>4.326833797585887E-2</v>
      </c>
      <c r="N29" s="35">
        <f t="shared" si="2"/>
        <v>2.5428126621691749E-2</v>
      </c>
    </row>
    <row r="30" spans="1:14" s="28" customFormat="1" ht="23.25" customHeight="1" x14ac:dyDescent="0.2">
      <c r="A30" s="10" t="s">
        <v>27</v>
      </c>
      <c r="B30" s="16" t="s">
        <v>46</v>
      </c>
      <c r="C30" s="55">
        <v>3392221.5600000015</v>
      </c>
      <c r="D30" s="55">
        <v>102252.36</v>
      </c>
      <c r="E30" s="55">
        <v>3263</v>
      </c>
      <c r="F30" s="55">
        <v>25</v>
      </c>
      <c r="G30" s="55">
        <v>8432</v>
      </c>
      <c r="H30" s="55">
        <v>449</v>
      </c>
      <c r="I30" s="56">
        <f t="shared" si="0"/>
        <v>1039.6020717131478</v>
      </c>
      <c r="J30" s="56">
        <f t="shared" si="0"/>
        <v>4090.0944</v>
      </c>
      <c r="K30" s="56">
        <f t="shared" si="1"/>
        <v>402.30331593927912</v>
      </c>
      <c r="L30" s="56">
        <f t="shared" si="1"/>
        <v>227.7335412026726</v>
      </c>
      <c r="M30" s="13">
        <f t="shared" si="2"/>
        <v>0.38697817836812143</v>
      </c>
      <c r="N30" s="13">
        <f t="shared" si="2"/>
        <v>5.5679287305122498E-2</v>
      </c>
    </row>
    <row r="31" spans="1:14" s="28" customFormat="1" ht="12.75" customHeight="1" x14ac:dyDescent="0.2">
      <c r="A31" s="10" t="s">
        <v>28</v>
      </c>
      <c r="B31" s="19" t="s">
        <v>47</v>
      </c>
      <c r="C31" s="55">
        <v>114636.77</v>
      </c>
      <c r="D31" s="55">
        <v>40929.620000000003</v>
      </c>
      <c r="E31" s="55">
        <v>8</v>
      </c>
      <c r="F31" s="55">
        <v>6</v>
      </c>
      <c r="G31" s="55">
        <v>497</v>
      </c>
      <c r="H31" s="55">
        <v>272</v>
      </c>
      <c r="I31" s="56">
        <f t="shared" si="0"/>
        <v>14329.596250000001</v>
      </c>
      <c r="J31" s="56">
        <f t="shared" si="0"/>
        <v>6821.6033333333335</v>
      </c>
      <c r="K31" s="56">
        <f t="shared" si="1"/>
        <v>230.65748490945674</v>
      </c>
      <c r="L31" s="56">
        <f t="shared" si="1"/>
        <v>150.47654411764708</v>
      </c>
      <c r="M31" s="35">
        <f t="shared" si="2"/>
        <v>1.6096579476861168E-2</v>
      </c>
      <c r="N31" s="35">
        <f t="shared" si="2"/>
        <v>2.2058823529411766E-2</v>
      </c>
    </row>
    <row r="32" spans="1:14" s="28" customFormat="1" ht="12.75" customHeight="1" x14ac:dyDescent="0.2">
      <c r="A32" s="10"/>
      <c r="B32" s="16" t="s">
        <v>48</v>
      </c>
      <c r="C32" s="55">
        <v>829844.9</v>
      </c>
      <c r="D32" s="55">
        <v>1252724.0600000003</v>
      </c>
      <c r="E32" s="55">
        <v>86</v>
      </c>
      <c r="F32" s="55">
        <v>117</v>
      </c>
      <c r="G32" s="55">
        <v>3792</v>
      </c>
      <c r="H32" s="55">
        <v>7228</v>
      </c>
      <c r="I32" s="56">
        <f t="shared" si="0"/>
        <v>9649.3593023255817</v>
      </c>
      <c r="J32" s="56">
        <f t="shared" si="0"/>
        <v>10707.04324786325</v>
      </c>
      <c r="K32" s="56">
        <f t="shared" si="1"/>
        <v>218.84095464135021</v>
      </c>
      <c r="L32" s="56">
        <f t="shared" si="1"/>
        <v>173.31544825677923</v>
      </c>
      <c r="M32" s="35">
        <f t="shared" si="2"/>
        <v>2.2679324894514769E-2</v>
      </c>
      <c r="N32" s="35">
        <f t="shared" si="2"/>
        <v>1.618705035971223E-2</v>
      </c>
    </row>
    <row r="33" spans="1:14" s="28" customFormat="1" ht="12.75" customHeight="1" x14ac:dyDescent="0.2">
      <c r="A33" s="11" t="s">
        <v>0</v>
      </c>
      <c r="B33" s="11"/>
      <c r="C33" s="57">
        <f t="shared" ref="C33:H33" si="3">SUM(C11:C32)</f>
        <v>44033883.019999996</v>
      </c>
      <c r="D33" s="57">
        <f t="shared" si="3"/>
        <v>65819759.089999996</v>
      </c>
      <c r="E33" s="57" t="s">
        <v>77</v>
      </c>
      <c r="F33" s="57">
        <f t="shared" si="3"/>
        <v>9398</v>
      </c>
      <c r="G33" s="57">
        <f t="shared" si="3"/>
        <v>192917</v>
      </c>
      <c r="H33" s="57">
        <f t="shared" si="3"/>
        <v>282227</v>
      </c>
      <c r="I33" s="58" t="s">
        <v>69</v>
      </c>
      <c r="J33" s="58">
        <f t="shared" si="0"/>
        <v>7003.5921568418808</v>
      </c>
      <c r="K33" s="58">
        <f t="shared" si="1"/>
        <v>228.25299491491157</v>
      </c>
      <c r="L33" s="58">
        <f t="shared" si="1"/>
        <v>233.21567068352778</v>
      </c>
      <c r="M33" s="36" t="s">
        <v>77</v>
      </c>
      <c r="N33" s="36">
        <f t="shared" si="2"/>
        <v>3.3299436269385987E-2</v>
      </c>
    </row>
    <row r="34" spans="1:14" s="28" customFormat="1" ht="12.75" customHeight="1" x14ac:dyDescent="0.2">
      <c r="A34" s="32"/>
      <c r="B34" s="32"/>
      <c r="C34" s="59"/>
      <c r="D34" s="59"/>
      <c r="E34" s="59"/>
      <c r="F34" s="59"/>
      <c r="G34" s="59"/>
      <c r="H34" s="59"/>
      <c r="I34" s="59"/>
      <c r="J34" s="59"/>
      <c r="K34" s="59"/>
      <c r="L34" s="59"/>
    </row>
    <row r="35" spans="1:14" s="28" customFormat="1" ht="11.25" x14ac:dyDescent="0.2">
      <c r="C35" s="51"/>
      <c r="D35" s="51"/>
      <c r="E35" s="51"/>
      <c r="F35" s="51"/>
      <c r="G35" s="51"/>
      <c r="H35" s="51"/>
      <c r="I35" s="51"/>
      <c r="J35" s="51"/>
      <c r="K35" s="51"/>
      <c r="L35" s="51"/>
    </row>
    <row r="36" spans="1:14" x14ac:dyDescent="0.2">
      <c r="A36" s="27" t="s">
        <v>65</v>
      </c>
    </row>
    <row r="37" spans="1:14" x14ac:dyDescent="0.2">
      <c r="A37" s="27" t="s">
        <v>75</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78"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8"/>
  <sheetViews>
    <sheetView tabSelected="1" workbookViewId="0">
      <selection activeCell="P15" sqref="P15"/>
    </sheetView>
  </sheetViews>
  <sheetFormatPr baseColWidth="10" defaultColWidth="11.42578125" defaultRowHeight="12" x14ac:dyDescent="0.2"/>
  <cols>
    <col min="1" max="1" width="6.42578125" style="1" customWidth="1"/>
    <col min="2" max="2" width="52.42578125" style="1"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1" customWidth="1"/>
    <col min="15" max="16384" width="11.42578125" style="1"/>
  </cols>
  <sheetData>
    <row r="1" spans="1:16" ht="12.95" customHeight="1" x14ac:dyDescent="0.2">
      <c r="A1" s="3" t="s">
        <v>51</v>
      </c>
      <c r="B1" s="3"/>
      <c r="C1" s="42"/>
      <c r="D1" s="42"/>
      <c r="E1" s="42"/>
      <c r="F1" s="42"/>
      <c r="G1" s="42"/>
      <c r="H1" s="42"/>
      <c r="I1" s="42"/>
      <c r="J1" s="42"/>
      <c r="K1" s="42"/>
      <c r="L1" s="42"/>
    </row>
    <row r="2" spans="1:16" ht="11.1" customHeight="1" x14ac:dyDescent="0.2">
      <c r="A2" s="5" t="s">
        <v>1</v>
      </c>
      <c r="B2" s="5"/>
      <c r="C2" s="43"/>
      <c r="D2" s="44"/>
      <c r="E2" s="44"/>
      <c r="F2" s="45"/>
      <c r="I2" s="42"/>
      <c r="J2" s="42"/>
      <c r="K2" s="42"/>
      <c r="L2" s="42"/>
    </row>
    <row r="3" spans="1:16" ht="11.1" customHeight="1" x14ac:dyDescent="0.2">
      <c r="A3" s="5" t="s">
        <v>80</v>
      </c>
      <c r="B3" s="5"/>
      <c r="C3" s="43"/>
      <c r="D3" s="44"/>
      <c r="E3" s="44"/>
      <c r="F3" s="45"/>
      <c r="I3" s="42"/>
      <c r="J3" s="42"/>
      <c r="K3" s="42"/>
      <c r="L3" s="42"/>
    </row>
    <row r="4" spans="1:16" ht="11.1" customHeight="1" x14ac:dyDescent="0.2">
      <c r="A4" s="5" t="s">
        <v>82</v>
      </c>
      <c r="B4" s="5"/>
      <c r="C4" s="43"/>
      <c r="D4" s="44"/>
      <c r="E4" s="44"/>
      <c r="F4" s="45"/>
      <c r="I4" s="42"/>
      <c r="J4" s="42"/>
      <c r="K4" s="42"/>
      <c r="L4" s="42"/>
    </row>
    <row r="5" spans="1:16" ht="11.1" customHeight="1" x14ac:dyDescent="0.2">
      <c r="A5" s="5" t="s">
        <v>91</v>
      </c>
      <c r="B5" s="5"/>
      <c r="C5" s="44"/>
      <c r="D5" s="44"/>
      <c r="E5" s="44"/>
      <c r="F5" s="45"/>
      <c r="I5" s="42"/>
      <c r="J5" s="42"/>
      <c r="K5" s="42"/>
      <c r="L5" s="42"/>
    </row>
    <row r="6" spans="1:16" s="2" customFormat="1" ht="90" customHeight="1" x14ac:dyDescent="0.2">
      <c r="A6" s="90" t="s">
        <v>92</v>
      </c>
      <c r="B6" s="90"/>
      <c r="C6" s="90"/>
      <c r="D6" s="90"/>
      <c r="E6" s="90"/>
      <c r="F6" s="90"/>
      <c r="G6" s="90"/>
      <c r="H6" s="90"/>
      <c r="I6" s="90"/>
      <c r="J6" s="90"/>
      <c r="K6" s="90"/>
      <c r="L6" s="90"/>
    </row>
    <row r="7" spans="1:16" s="2" customFormat="1" ht="11.1" customHeight="1" x14ac:dyDescent="0.2">
      <c r="A7" s="4"/>
      <c r="B7" s="29"/>
      <c r="C7" s="52"/>
      <c r="D7" s="52"/>
      <c r="E7" s="52"/>
      <c r="F7" s="52"/>
      <c r="G7" s="52"/>
      <c r="H7" s="52"/>
      <c r="I7" s="52"/>
      <c r="J7" s="52"/>
      <c r="K7" s="52"/>
      <c r="L7" s="52"/>
      <c r="M7" s="29"/>
      <c r="N7" s="29"/>
      <c r="O7" s="29"/>
      <c r="P7" s="29"/>
    </row>
    <row r="8" spans="1:16" s="6" customFormat="1" ht="23.25" customHeight="1" x14ac:dyDescent="0.2">
      <c r="A8" s="74" t="s">
        <v>3</v>
      </c>
      <c r="B8" s="74" t="s">
        <v>4</v>
      </c>
      <c r="C8" s="99" t="s">
        <v>5</v>
      </c>
      <c r="D8" s="100"/>
      <c r="E8" s="99" t="s">
        <v>52</v>
      </c>
      <c r="F8" s="99"/>
      <c r="G8" s="99" t="s">
        <v>23</v>
      </c>
      <c r="H8" s="99"/>
      <c r="I8" s="99" t="s">
        <v>53</v>
      </c>
      <c r="J8" s="99"/>
      <c r="K8" s="99" t="s">
        <v>24</v>
      </c>
      <c r="L8" s="99"/>
      <c r="M8" s="87" t="s">
        <v>79</v>
      </c>
      <c r="N8" s="87"/>
    </row>
    <row r="9" spans="1:16" s="6" customFormat="1" ht="12" customHeight="1" x14ac:dyDescent="0.2">
      <c r="A9" s="74"/>
      <c r="B9" s="74"/>
      <c r="C9" s="75" t="s">
        <v>49</v>
      </c>
      <c r="D9" s="75" t="s">
        <v>50</v>
      </c>
      <c r="E9" s="75" t="s">
        <v>49</v>
      </c>
      <c r="F9" s="75" t="s">
        <v>50</v>
      </c>
      <c r="G9" s="75" t="s">
        <v>49</v>
      </c>
      <c r="H9" s="75" t="s">
        <v>50</v>
      </c>
      <c r="I9" s="75" t="s">
        <v>49</v>
      </c>
      <c r="J9" s="75" t="s">
        <v>50</v>
      </c>
      <c r="K9" s="75" t="s">
        <v>49</v>
      </c>
      <c r="L9" s="75" t="s">
        <v>50</v>
      </c>
      <c r="M9" s="74" t="s">
        <v>49</v>
      </c>
      <c r="N9" s="74" t="s">
        <v>50</v>
      </c>
    </row>
    <row r="10" spans="1:16" s="6" customFormat="1" ht="12" customHeight="1" x14ac:dyDescent="0.2">
      <c r="A10" s="14"/>
      <c r="B10" s="14"/>
      <c r="C10" s="87">
        <v>2015</v>
      </c>
      <c r="D10" s="87"/>
      <c r="E10" s="87"/>
      <c r="F10" s="87"/>
      <c r="G10" s="87"/>
      <c r="H10" s="87"/>
      <c r="I10" s="87"/>
      <c r="J10" s="87"/>
      <c r="K10" s="87"/>
      <c r="L10" s="87"/>
      <c r="M10" s="87"/>
      <c r="N10" s="87"/>
    </row>
    <row r="11" spans="1:16" s="6" customFormat="1" ht="12.75" customHeight="1" x14ac:dyDescent="0.2">
      <c r="A11" s="10" t="s">
        <v>6</v>
      </c>
      <c r="B11" s="37" t="s">
        <v>29</v>
      </c>
      <c r="C11" s="76">
        <v>91207.7</v>
      </c>
      <c r="D11" s="76">
        <v>351877.12000000005</v>
      </c>
      <c r="E11" s="76">
        <v>25</v>
      </c>
      <c r="F11" s="76">
        <v>68</v>
      </c>
      <c r="G11" s="76">
        <v>1139</v>
      </c>
      <c r="H11" s="76">
        <v>2882</v>
      </c>
      <c r="I11" s="76">
        <v>3648.308</v>
      </c>
      <c r="J11" s="76">
        <v>5174.6635294117659</v>
      </c>
      <c r="K11" s="76">
        <v>80.076997366110618</v>
      </c>
      <c r="L11" s="76">
        <v>122.09476752255379</v>
      </c>
      <c r="M11" s="38">
        <v>2.1949078138718173E-2</v>
      </c>
      <c r="N11" s="38">
        <v>2.3594725884802221E-2</v>
      </c>
    </row>
    <row r="12" spans="1:16" s="6" customFormat="1" ht="12.75" customHeight="1" x14ac:dyDescent="0.2">
      <c r="A12" s="10" t="s">
        <v>7</v>
      </c>
      <c r="B12" s="37" t="s">
        <v>30</v>
      </c>
      <c r="C12" s="76">
        <v>16464.72</v>
      </c>
      <c r="D12" s="76">
        <v>87857.87</v>
      </c>
      <c r="E12" s="76" t="s">
        <v>76</v>
      </c>
      <c r="F12" s="76" t="s">
        <v>95</v>
      </c>
      <c r="G12" s="76">
        <v>29</v>
      </c>
      <c r="H12" s="76">
        <v>236</v>
      </c>
      <c r="I12" s="76" t="s">
        <v>78</v>
      </c>
      <c r="J12" s="76" t="s">
        <v>78</v>
      </c>
      <c r="K12" s="76">
        <v>567.74896551724146</v>
      </c>
      <c r="L12" s="76">
        <v>372.2791101694915</v>
      </c>
      <c r="M12" s="38" t="s">
        <v>77</v>
      </c>
      <c r="N12" s="76" t="s">
        <v>78</v>
      </c>
    </row>
    <row r="13" spans="1:16" s="6" customFormat="1" ht="12.75" customHeight="1" x14ac:dyDescent="0.2">
      <c r="A13" s="10" t="s">
        <v>8</v>
      </c>
      <c r="B13" s="37" t="s">
        <v>31</v>
      </c>
      <c r="C13" s="76">
        <v>2037475.7900000012</v>
      </c>
      <c r="D13" s="76">
        <v>10567429.079999987</v>
      </c>
      <c r="E13" s="76">
        <v>401</v>
      </c>
      <c r="F13" s="76">
        <v>1572</v>
      </c>
      <c r="G13" s="76">
        <v>6112</v>
      </c>
      <c r="H13" s="76">
        <v>28411</v>
      </c>
      <c r="I13" s="76">
        <v>5080.9870074812998</v>
      </c>
      <c r="J13" s="76">
        <v>6722.2831297709845</v>
      </c>
      <c r="K13" s="76">
        <v>333.35664103403161</v>
      </c>
      <c r="L13" s="76">
        <v>371.94850867621648</v>
      </c>
      <c r="M13" s="38">
        <v>6.5608638743455502E-2</v>
      </c>
      <c r="N13" s="38">
        <v>5.5330681778184503E-2</v>
      </c>
    </row>
    <row r="14" spans="1:16" s="6" customFormat="1" ht="12.75" customHeight="1" x14ac:dyDescent="0.2">
      <c r="A14" s="10" t="s">
        <v>9</v>
      </c>
      <c r="B14" s="37" t="s">
        <v>32</v>
      </c>
      <c r="C14" s="76">
        <v>105067.17</v>
      </c>
      <c r="D14" s="76">
        <v>168971.10000000003</v>
      </c>
      <c r="E14" s="76" t="s">
        <v>95</v>
      </c>
      <c r="F14" s="76" t="s">
        <v>99</v>
      </c>
      <c r="G14" s="76">
        <v>231</v>
      </c>
      <c r="H14" s="76">
        <v>1290</v>
      </c>
      <c r="I14" s="76" t="s">
        <v>78</v>
      </c>
      <c r="J14" s="76" t="s">
        <v>78</v>
      </c>
      <c r="K14" s="76">
        <v>454.83623376623376</v>
      </c>
      <c r="L14" s="76">
        <v>130.98534883720933</v>
      </c>
      <c r="M14" s="38" t="s">
        <v>77</v>
      </c>
      <c r="N14" s="76" t="s">
        <v>78</v>
      </c>
    </row>
    <row r="15" spans="1:16" s="6" customFormat="1" ht="23.25" customHeight="1" x14ac:dyDescent="0.2">
      <c r="A15" s="10" t="s">
        <v>10</v>
      </c>
      <c r="B15" s="37" t="s">
        <v>35</v>
      </c>
      <c r="C15" s="76">
        <v>102621.96</v>
      </c>
      <c r="D15" s="76">
        <v>457545.68999999994</v>
      </c>
      <c r="E15" s="76">
        <v>16</v>
      </c>
      <c r="F15" s="76">
        <v>76</v>
      </c>
      <c r="G15" s="76">
        <v>255</v>
      </c>
      <c r="H15" s="76">
        <v>1404</v>
      </c>
      <c r="I15" s="76">
        <v>6413.8725000000004</v>
      </c>
      <c r="J15" s="76">
        <v>6020.3380263157887</v>
      </c>
      <c r="K15" s="76">
        <v>402.43905882352942</v>
      </c>
      <c r="L15" s="76">
        <v>325.88724358974355</v>
      </c>
      <c r="M15" s="38">
        <v>6.2745098039215685E-2</v>
      </c>
      <c r="N15" s="38">
        <v>5.4131054131054131E-2</v>
      </c>
    </row>
    <row r="16" spans="1:16" s="6" customFormat="1" ht="12.75" customHeight="1" x14ac:dyDescent="0.2">
      <c r="A16" s="10" t="s">
        <v>11</v>
      </c>
      <c r="B16" s="37" t="s">
        <v>33</v>
      </c>
      <c r="C16" s="76">
        <v>1217866.25</v>
      </c>
      <c r="D16" s="76">
        <v>16523909.480000004</v>
      </c>
      <c r="E16" s="76">
        <v>216</v>
      </c>
      <c r="F16" s="76">
        <v>2520</v>
      </c>
      <c r="G16" s="76">
        <v>3970</v>
      </c>
      <c r="H16" s="76">
        <v>41319</v>
      </c>
      <c r="I16" s="76">
        <v>5638.2696759259261</v>
      </c>
      <c r="J16" s="76">
        <v>6557.1069365079384</v>
      </c>
      <c r="K16" s="76">
        <v>306.76731738035267</v>
      </c>
      <c r="L16" s="76">
        <v>399.91068225271675</v>
      </c>
      <c r="M16" s="38">
        <v>5.4408060453400506E-2</v>
      </c>
      <c r="N16" s="38">
        <v>6.0988891309082992E-2</v>
      </c>
    </row>
    <row r="17" spans="1:14" s="6" customFormat="1" ht="12.75" customHeight="1" x14ac:dyDescent="0.2">
      <c r="A17" s="10" t="s">
        <v>12</v>
      </c>
      <c r="B17" s="37" t="s">
        <v>34</v>
      </c>
      <c r="C17" s="76">
        <v>7045132.8099999987</v>
      </c>
      <c r="D17" s="76">
        <v>8102186.1699999999</v>
      </c>
      <c r="E17" s="76">
        <v>1392</v>
      </c>
      <c r="F17" s="76">
        <v>1220</v>
      </c>
      <c r="G17" s="76">
        <v>24087</v>
      </c>
      <c r="H17" s="76">
        <v>30432</v>
      </c>
      <c r="I17" s="76">
        <v>5061.1586278735622</v>
      </c>
      <c r="J17" s="76">
        <v>6641.1362049180325</v>
      </c>
      <c r="K17" s="76">
        <v>292.48693527629007</v>
      </c>
      <c r="L17" s="76">
        <v>266.23903029705571</v>
      </c>
      <c r="M17" s="38">
        <v>5.7790509403412627E-2</v>
      </c>
      <c r="N17" s="38">
        <v>4.008937960042061E-2</v>
      </c>
    </row>
    <row r="18" spans="1:14" s="6" customFormat="1" ht="12.75" customHeight="1" x14ac:dyDescent="0.2">
      <c r="A18" s="10" t="s">
        <v>13</v>
      </c>
      <c r="B18" s="37" t="s">
        <v>36</v>
      </c>
      <c r="C18" s="76">
        <v>1114587.9200000002</v>
      </c>
      <c r="D18" s="76">
        <v>9038239.8300000019</v>
      </c>
      <c r="E18" s="76">
        <v>192</v>
      </c>
      <c r="F18" s="76">
        <v>1252</v>
      </c>
      <c r="G18" s="76">
        <v>3975</v>
      </c>
      <c r="H18" s="76">
        <v>25531</v>
      </c>
      <c r="I18" s="76">
        <v>5805.1454166666672</v>
      </c>
      <c r="J18" s="76">
        <v>7219.0413977635799</v>
      </c>
      <c r="K18" s="76">
        <v>280.39947672955981</v>
      </c>
      <c r="L18" s="76">
        <v>354.01041204809849</v>
      </c>
      <c r="M18" s="38">
        <v>4.8301886792452828E-2</v>
      </c>
      <c r="N18" s="38">
        <v>4.9038423876855586E-2</v>
      </c>
    </row>
    <row r="19" spans="1:14" s="6" customFormat="1" ht="12.75" customHeight="1" x14ac:dyDescent="0.2">
      <c r="A19" s="10" t="s">
        <v>14</v>
      </c>
      <c r="B19" s="37" t="s">
        <v>37</v>
      </c>
      <c r="C19" s="76">
        <v>3786551.7399999979</v>
      </c>
      <c r="D19" s="76">
        <v>2443105.669999999</v>
      </c>
      <c r="E19" s="76">
        <v>850</v>
      </c>
      <c r="F19" s="76">
        <v>376</v>
      </c>
      <c r="G19" s="76">
        <v>12252</v>
      </c>
      <c r="H19" s="76">
        <v>11075</v>
      </c>
      <c r="I19" s="76">
        <v>4454.7667529411738</v>
      </c>
      <c r="J19" s="76">
        <v>6497.6214627659547</v>
      </c>
      <c r="K19" s="76">
        <v>309.0558063989551</v>
      </c>
      <c r="L19" s="76">
        <v>220.59644875846493</v>
      </c>
      <c r="M19" s="38">
        <v>6.9376428338230489E-2</v>
      </c>
      <c r="N19" s="38">
        <v>3.395033860045147E-2</v>
      </c>
    </row>
    <row r="20" spans="1:14" s="6" customFormat="1" ht="12.75" customHeight="1" x14ac:dyDescent="0.2">
      <c r="A20" s="10" t="s">
        <v>15</v>
      </c>
      <c r="B20" s="37" t="s">
        <v>38</v>
      </c>
      <c r="C20" s="76">
        <v>984487.1</v>
      </c>
      <c r="D20" s="76">
        <v>1733691.2100000014</v>
      </c>
      <c r="E20" s="76">
        <v>145</v>
      </c>
      <c r="F20" s="76">
        <v>174</v>
      </c>
      <c r="G20" s="76">
        <v>5162</v>
      </c>
      <c r="H20" s="76">
        <v>14533</v>
      </c>
      <c r="I20" s="76">
        <v>6789.5662068965512</v>
      </c>
      <c r="J20" s="76">
        <v>9963.7425862069049</v>
      </c>
      <c r="K20" s="76">
        <v>190.71815187911662</v>
      </c>
      <c r="L20" s="76">
        <v>119.29341567467154</v>
      </c>
      <c r="M20" s="38">
        <v>2.8089887640449437E-2</v>
      </c>
      <c r="N20" s="38">
        <v>1.1972751668616253E-2</v>
      </c>
    </row>
    <row r="21" spans="1:14" s="6" customFormat="1" ht="12.75" customHeight="1" x14ac:dyDescent="0.2">
      <c r="A21" s="10" t="s">
        <v>16</v>
      </c>
      <c r="B21" s="37" t="s">
        <v>39</v>
      </c>
      <c r="C21" s="76">
        <v>6468217.5499999998</v>
      </c>
      <c r="D21" s="76">
        <v>5010381.59</v>
      </c>
      <c r="E21" s="76">
        <v>732</v>
      </c>
      <c r="F21" s="76">
        <v>423</v>
      </c>
      <c r="G21" s="76">
        <v>21879</v>
      </c>
      <c r="H21" s="76">
        <v>26530</v>
      </c>
      <c r="I21" s="76">
        <v>8836.3627732240438</v>
      </c>
      <c r="J21" s="76">
        <v>11844.873735224586</v>
      </c>
      <c r="K21" s="76">
        <v>295.6358860094154</v>
      </c>
      <c r="L21" s="76">
        <v>188.85720278929514</v>
      </c>
      <c r="M21" s="38">
        <v>3.3456739339092281E-2</v>
      </c>
      <c r="N21" s="38">
        <v>1.5944214097248399E-2</v>
      </c>
    </row>
    <row r="22" spans="1:14" s="6" customFormat="1" ht="12.75" customHeight="1" x14ac:dyDescent="0.2">
      <c r="A22" s="10" t="s">
        <v>17</v>
      </c>
      <c r="B22" s="37" t="s">
        <v>40</v>
      </c>
      <c r="C22" s="76">
        <v>442577.42</v>
      </c>
      <c r="D22" s="76">
        <v>523143.76999999996</v>
      </c>
      <c r="E22" s="76">
        <v>83</v>
      </c>
      <c r="F22" s="76">
        <v>53</v>
      </c>
      <c r="G22" s="76">
        <v>1478</v>
      </c>
      <c r="H22" s="76">
        <v>1743</v>
      </c>
      <c r="I22" s="76">
        <v>5332.2580722891562</v>
      </c>
      <c r="J22" s="76">
        <v>9870.6371698113198</v>
      </c>
      <c r="K22" s="76">
        <v>299.44345060893096</v>
      </c>
      <c r="L22" s="76">
        <v>300.13985656913366</v>
      </c>
      <c r="M22" s="38">
        <v>5.615696887686062E-2</v>
      </c>
      <c r="N22" s="38">
        <v>3.0407343660355707E-2</v>
      </c>
    </row>
    <row r="23" spans="1:14" s="6" customFormat="1" ht="12.75" customHeight="1" x14ac:dyDescent="0.2">
      <c r="A23" s="10" t="s">
        <v>18</v>
      </c>
      <c r="B23" s="37" t="s">
        <v>41</v>
      </c>
      <c r="C23" s="76">
        <v>3723893.180000002</v>
      </c>
      <c r="D23" s="76">
        <v>2974220.3299999996</v>
      </c>
      <c r="E23" s="76">
        <v>515</v>
      </c>
      <c r="F23" s="76">
        <v>345</v>
      </c>
      <c r="G23" s="76">
        <v>17357</v>
      </c>
      <c r="H23" s="76">
        <v>22005</v>
      </c>
      <c r="I23" s="76">
        <v>7230.860543689324</v>
      </c>
      <c r="J23" s="76">
        <v>8620.9284927536228</v>
      </c>
      <c r="K23" s="76">
        <v>214.54705190989239</v>
      </c>
      <c r="L23" s="76">
        <v>135.16111474664848</v>
      </c>
      <c r="M23" s="38">
        <v>2.9671026098980237E-2</v>
      </c>
      <c r="N23" s="38">
        <v>1.5678254942058625E-2</v>
      </c>
    </row>
    <row r="24" spans="1:14" s="6" customFormat="1" ht="12.75" customHeight="1" x14ac:dyDescent="0.2">
      <c r="A24" s="10" t="s">
        <v>19</v>
      </c>
      <c r="B24" s="37" t="s">
        <v>42</v>
      </c>
      <c r="C24" s="76">
        <v>4261078.4200000055</v>
      </c>
      <c r="D24" s="76">
        <v>3258358.0199999996</v>
      </c>
      <c r="E24" s="76">
        <v>1356</v>
      </c>
      <c r="F24" s="76">
        <v>600</v>
      </c>
      <c r="G24" s="76">
        <v>17011</v>
      </c>
      <c r="H24" s="76">
        <v>24010</v>
      </c>
      <c r="I24" s="76">
        <v>3142.3882153392369</v>
      </c>
      <c r="J24" s="76">
        <v>5430.5966999999991</v>
      </c>
      <c r="K24" s="76">
        <v>250.4895902651229</v>
      </c>
      <c r="L24" s="76">
        <v>135.70837234485629</v>
      </c>
      <c r="M24" s="38">
        <v>7.9713126800305678E-2</v>
      </c>
      <c r="N24" s="38">
        <v>2.4989587671803416E-2</v>
      </c>
    </row>
    <row r="25" spans="1:14" s="6" customFormat="1" ht="12.75" customHeight="1" x14ac:dyDescent="0.2">
      <c r="A25" s="10" t="s">
        <v>20</v>
      </c>
      <c r="B25" s="84" t="s">
        <v>55</v>
      </c>
      <c r="C25" s="76">
        <v>2137046.5200000005</v>
      </c>
      <c r="D25" s="76">
        <v>2891012.6700000004</v>
      </c>
      <c r="E25" s="76">
        <v>423</v>
      </c>
      <c r="F25" s="76">
        <v>403</v>
      </c>
      <c r="G25" s="76">
        <v>22674</v>
      </c>
      <c r="H25" s="76">
        <v>23742</v>
      </c>
      <c r="I25" s="76">
        <v>5052.1194326241148</v>
      </c>
      <c r="J25" s="76">
        <v>7173.7287096774207</v>
      </c>
      <c r="K25" s="76">
        <v>94.250971156390605</v>
      </c>
      <c r="L25" s="76">
        <v>121.76786580742989</v>
      </c>
      <c r="M25" s="38">
        <v>1.8655729028843611E-2</v>
      </c>
      <c r="N25" s="38">
        <v>1.6974138657231911E-2</v>
      </c>
    </row>
    <row r="26" spans="1:14" s="6" customFormat="1" ht="12.75" customHeight="1" x14ac:dyDescent="0.2">
      <c r="A26" s="10" t="s">
        <v>21</v>
      </c>
      <c r="B26" s="84" t="s">
        <v>56</v>
      </c>
      <c r="C26" s="76">
        <v>417303.98000000004</v>
      </c>
      <c r="D26" s="76">
        <v>201332.94</v>
      </c>
      <c r="E26" s="76">
        <v>61</v>
      </c>
      <c r="F26" s="76">
        <v>21</v>
      </c>
      <c r="G26" s="76">
        <v>2758</v>
      </c>
      <c r="H26" s="76">
        <v>2256</v>
      </c>
      <c r="I26" s="76">
        <v>6841.0488524590173</v>
      </c>
      <c r="J26" s="76">
        <v>9587.2828571428581</v>
      </c>
      <c r="K26" s="76">
        <v>151.30673676577231</v>
      </c>
      <c r="L26" s="76">
        <v>89.243324468085106</v>
      </c>
      <c r="M26" s="38">
        <v>2.2117476432197244E-2</v>
      </c>
      <c r="N26" s="38">
        <v>9.3085106382978719E-3</v>
      </c>
    </row>
    <row r="27" spans="1:14" s="6" customFormat="1" ht="12.75" customHeight="1" x14ac:dyDescent="0.2">
      <c r="A27" s="10" t="s">
        <v>22</v>
      </c>
      <c r="B27" s="84" t="s">
        <v>43</v>
      </c>
      <c r="C27" s="76">
        <v>10849378.720000008</v>
      </c>
      <c r="D27" s="76">
        <v>3408557.7499999991</v>
      </c>
      <c r="E27" s="76">
        <v>1918</v>
      </c>
      <c r="F27" s="76">
        <v>563</v>
      </c>
      <c r="G27" s="76">
        <v>29410</v>
      </c>
      <c r="H27" s="76">
        <v>9977</v>
      </c>
      <c r="I27" s="76">
        <v>5656.6103858185652</v>
      </c>
      <c r="J27" s="76">
        <v>6054.2766429840121</v>
      </c>
      <c r="K27" s="76">
        <v>368.90101054063274</v>
      </c>
      <c r="L27" s="76">
        <v>341.64155056630239</v>
      </c>
      <c r="M27" s="38">
        <v>6.5215912954777286E-2</v>
      </c>
      <c r="N27" s="38">
        <v>5.6429788513581235E-2</v>
      </c>
    </row>
    <row r="28" spans="1:14" s="6" customFormat="1" ht="12.75" customHeight="1" x14ac:dyDescent="0.2">
      <c r="A28" s="10" t="s">
        <v>25</v>
      </c>
      <c r="B28" s="84" t="s">
        <v>44</v>
      </c>
      <c r="C28" s="76">
        <v>243878.96999999997</v>
      </c>
      <c r="D28" s="76">
        <v>297649.61999999994</v>
      </c>
      <c r="E28" s="76">
        <v>50</v>
      </c>
      <c r="F28" s="76">
        <v>39</v>
      </c>
      <c r="G28" s="76">
        <v>1199</v>
      </c>
      <c r="H28" s="76">
        <v>1684</v>
      </c>
      <c r="I28" s="76">
        <v>4877.5793999999996</v>
      </c>
      <c r="J28" s="76">
        <v>7632.0415384615371</v>
      </c>
      <c r="K28" s="76">
        <v>203.40197664720597</v>
      </c>
      <c r="L28" s="76">
        <v>176.7515558194774</v>
      </c>
      <c r="M28" s="38">
        <v>4.1701417848206836E-2</v>
      </c>
      <c r="N28" s="38">
        <v>2.315914489311164E-2</v>
      </c>
    </row>
    <row r="29" spans="1:14" s="6" customFormat="1" ht="12.75" customHeight="1" x14ac:dyDescent="0.2">
      <c r="A29" s="10" t="s">
        <v>26</v>
      </c>
      <c r="B29" s="84" t="s">
        <v>45</v>
      </c>
      <c r="C29" s="76">
        <v>1164140.82</v>
      </c>
      <c r="D29" s="76">
        <v>371463.63999999996</v>
      </c>
      <c r="E29" s="76">
        <v>218</v>
      </c>
      <c r="F29" s="76">
        <v>46</v>
      </c>
      <c r="G29" s="76">
        <v>5265</v>
      </c>
      <c r="H29" s="76">
        <v>1844</v>
      </c>
      <c r="I29" s="76">
        <v>5340.095504587156</v>
      </c>
      <c r="J29" s="76">
        <v>8075.2965217391293</v>
      </c>
      <c r="K29" s="76">
        <v>221.10936752136755</v>
      </c>
      <c r="L29" s="76">
        <v>201.44449023861168</v>
      </c>
      <c r="M29" s="38">
        <v>4.1405508072174739E-2</v>
      </c>
      <c r="N29" s="38">
        <v>2.4945770065075923E-2</v>
      </c>
    </row>
    <row r="30" spans="1:14" s="6" customFormat="1" ht="23.25" customHeight="1" x14ac:dyDescent="0.2">
      <c r="A30" s="10" t="s">
        <v>27</v>
      </c>
      <c r="B30" s="37" t="s">
        <v>46</v>
      </c>
      <c r="C30" s="76">
        <v>2886214.2800000012</v>
      </c>
      <c r="D30" s="76">
        <v>33032.61</v>
      </c>
      <c r="E30" s="76">
        <v>2676</v>
      </c>
      <c r="F30" s="76">
        <v>20</v>
      </c>
      <c r="G30" s="76">
        <v>6461</v>
      </c>
      <c r="H30" s="76">
        <v>284</v>
      </c>
      <c r="I30" s="76">
        <v>1078.5554110612859</v>
      </c>
      <c r="J30" s="76">
        <v>1651.6305</v>
      </c>
      <c r="K30" s="76">
        <v>446.71324562761203</v>
      </c>
      <c r="L30" s="76">
        <v>116.31200704225353</v>
      </c>
      <c r="M30" s="38">
        <v>0.41417737192385079</v>
      </c>
      <c r="N30" s="38">
        <v>7.0422535211267609E-2</v>
      </c>
    </row>
    <row r="31" spans="1:14" s="6" customFormat="1" ht="12.75" customHeight="1" x14ac:dyDescent="0.2">
      <c r="A31" s="10" t="s">
        <v>28</v>
      </c>
      <c r="B31" s="84" t="s">
        <v>47</v>
      </c>
      <c r="C31" s="76">
        <v>141645.35000000003</v>
      </c>
      <c r="D31" s="76">
        <v>59124.049999999996</v>
      </c>
      <c r="E31" s="76">
        <v>19</v>
      </c>
      <c r="F31" s="76">
        <v>6</v>
      </c>
      <c r="G31" s="76">
        <v>481</v>
      </c>
      <c r="H31" s="76">
        <v>262</v>
      </c>
      <c r="I31" s="76">
        <v>7455.0184210526331</v>
      </c>
      <c r="J31" s="76">
        <v>9854.0083333333332</v>
      </c>
      <c r="K31" s="76">
        <v>294.48097713097718</v>
      </c>
      <c r="L31" s="76">
        <v>225.66431297709923</v>
      </c>
      <c r="M31" s="38">
        <v>3.9501039501039503E-2</v>
      </c>
      <c r="N31" s="38">
        <v>2.2900763358778626E-2</v>
      </c>
    </row>
    <row r="32" spans="1:14" s="6" customFormat="1" ht="12.75" customHeight="1" x14ac:dyDescent="0.2">
      <c r="A32" s="10" t="s">
        <v>54</v>
      </c>
      <c r="B32" s="37" t="s">
        <v>48</v>
      </c>
      <c r="C32" s="76">
        <v>654992.6799999997</v>
      </c>
      <c r="D32" s="76">
        <v>1522260.0499999993</v>
      </c>
      <c r="E32" s="76">
        <v>97</v>
      </c>
      <c r="F32" s="76">
        <v>141</v>
      </c>
      <c r="G32" s="76">
        <v>4157</v>
      </c>
      <c r="H32" s="76">
        <v>7841</v>
      </c>
      <c r="I32" s="76">
        <v>6752.5018556700998</v>
      </c>
      <c r="J32" s="76">
        <v>10796.170567375882</v>
      </c>
      <c r="K32" s="76">
        <v>157.56379119557366</v>
      </c>
      <c r="L32" s="76">
        <v>194.14105981379919</v>
      </c>
      <c r="M32" s="38">
        <v>2.3334135193649266E-2</v>
      </c>
      <c r="N32" s="38">
        <v>1.7982400204055605E-2</v>
      </c>
    </row>
    <row r="33" spans="1:14" s="6" customFormat="1" ht="12.75" customHeight="1" x14ac:dyDescent="0.2">
      <c r="A33" s="11" t="s">
        <v>0</v>
      </c>
      <c r="B33" s="39"/>
      <c r="C33" s="77">
        <v>49891831.050000012</v>
      </c>
      <c r="D33" s="77">
        <v>70025350.25999999</v>
      </c>
      <c r="E33" s="77">
        <v>11400</v>
      </c>
      <c r="F33" s="77">
        <v>9964</v>
      </c>
      <c r="G33" s="77">
        <v>187342</v>
      </c>
      <c r="H33" s="77">
        <v>279291</v>
      </c>
      <c r="I33" s="77">
        <v>4376.4764078947383</v>
      </c>
      <c r="J33" s="77">
        <v>7027.8352328382171</v>
      </c>
      <c r="K33" s="77">
        <v>266.31417968207882</v>
      </c>
      <c r="L33" s="77">
        <v>250.72540919685915</v>
      </c>
      <c r="M33" s="82">
        <v>6.085127734304107E-2</v>
      </c>
      <c r="N33" s="82">
        <v>3.5676051143789092E-2</v>
      </c>
    </row>
    <row r="34" spans="1:14" s="6" customFormat="1" ht="11.25" x14ac:dyDescent="0.2">
      <c r="C34" s="51"/>
      <c r="D34" s="51"/>
      <c r="E34" s="51"/>
      <c r="F34" s="51"/>
      <c r="G34" s="51"/>
      <c r="H34" s="51"/>
      <c r="I34" s="51"/>
      <c r="J34" s="51"/>
      <c r="K34" s="51"/>
      <c r="L34" s="51"/>
    </row>
    <row r="35" spans="1:14" ht="12.75" x14ac:dyDescent="0.2">
      <c r="A35" s="70" t="s">
        <v>57</v>
      </c>
      <c r="B35" s="71"/>
      <c r="M35" s="27"/>
      <c r="N35" s="27"/>
    </row>
    <row r="36" spans="1:14" ht="12.75" x14ac:dyDescent="0.2">
      <c r="A36" s="73" t="s">
        <v>93</v>
      </c>
      <c r="B36" s="71"/>
      <c r="M36" s="27"/>
      <c r="N36" s="27"/>
    </row>
    <row r="37" spans="1:14" x14ac:dyDescent="0.2">
      <c r="A37" s="72"/>
      <c r="B37" s="7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8"/>
  <sheetViews>
    <sheetView workbookViewId="0">
      <selection activeCell="N14" sqref="N14"/>
    </sheetView>
  </sheetViews>
  <sheetFormatPr baseColWidth="10" defaultColWidth="11.42578125" defaultRowHeight="12" x14ac:dyDescent="0.2"/>
  <cols>
    <col min="1" max="1" width="6.42578125" style="1" customWidth="1"/>
    <col min="2" max="2" width="52.42578125" style="1"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1" customWidth="1"/>
    <col min="15" max="16384" width="11.42578125" style="1"/>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81</v>
      </c>
      <c r="B4" s="5"/>
      <c r="C4" s="43"/>
      <c r="D4" s="44"/>
      <c r="E4" s="44"/>
      <c r="F4" s="45"/>
      <c r="I4" s="42"/>
      <c r="J4" s="42"/>
      <c r="K4" s="42"/>
      <c r="L4" s="42"/>
    </row>
    <row r="5" spans="1:14" ht="11.1" customHeight="1" x14ac:dyDescent="0.2">
      <c r="A5" s="5" t="s">
        <v>91</v>
      </c>
      <c r="B5" s="5"/>
      <c r="C5" s="44"/>
      <c r="D5" s="44"/>
      <c r="E5" s="44"/>
      <c r="F5" s="45"/>
      <c r="I5" s="42"/>
      <c r="J5" s="42"/>
      <c r="K5" s="42"/>
      <c r="L5" s="42"/>
    </row>
    <row r="6" spans="1:14" s="2" customFormat="1" ht="90" customHeight="1" x14ac:dyDescent="0.2">
      <c r="A6" s="90" t="s">
        <v>92</v>
      </c>
      <c r="B6" s="90"/>
      <c r="C6" s="90"/>
      <c r="D6" s="90"/>
      <c r="E6" s="90"/>
      <c r="F6" s="90"/>
      <c r="G6" s="90"/>
      <c r="H6" s="90"/>
      <c r="I6" s="90"/>
      <c r="J6" s="90"/>
      <c r="K6" s="90"/>
      <c r="L6" s="90"/>
    </row>
    <row r="7" spans="1:14" s="2" customFormat="1" ht="11.1" customHeight="1" x14ac:dyDescent="0.2">
      <c r="A7" s="4"/>
      <c r="B7" s="4"/>
      <c r="C7" s="47"/>
      <c r="D7" s="47"/>
      <c r="E7" s="47"/>
      <c r="F7" s="47"/>
      <c r="G7" s="47"/>
      <c r="H7" s="47"/>
      <c r="I7" s="47"/>
      <c r="J7" s="47"/>
      <c r="K7" s="47"/>
      <c r="L7" s="47"/>
    </row>
    <row r="8" spans="1:14" s="6" customFormat="1" ht="23.25" customHeight="1" x14ac:dyDescent="0.2">
      <c r="A8" s="74" t="s">
        <v>3</v>
      </c>
      <c r="B8" s="74" t="s">
        <v>4</v>
      </c>
      <c r="C8" s="99" t="s">
        <v>5</v>
      </c>
      <c r="D8" s="100"/>
      <c r="E8" s="99" t="s">
        <v>52</v>
      </c>
      <c r="F8" s="99"/>
      <c r="G8" s="99" t="s">
        <v>23</v>
      </c>
      <c r="H8" s="99"/>
      <c r="I8" s="99" t="s">
        <v>53</v>
      </c>
      <c r="J8" s="99"/>
      <c r="K8" s="99" t="s">
        <v>24</v>
      </c>
      <c r="L8" s="99"/>
      <c r="M8" s="87" t="s">
        <v>79</v>
      </c>
      <c r="N8" s="87"/>
    </row>
    <row r="9" spans="1:14" s="6" customFormat="1" ht="12" customHeight="1" x14ac:dyDescent="0.2">
      <c r="A9" s="74"/>
      <c r="B9" s="74"/>
      <c r="C9" s="75" t="s">
        <v>49</v>
      </c>
      <c r="D9" s="75" t="s">
        <v>50</v>
      </c>
      <c r="E9" s="75" t="s">
        <v>49</v>
      </c>
      <c r="F9" s="75" t="s">
        <v>50</v>
      </c>
      <c r="G9" s="75" t="s">
        <v>49</v>
      </c>
      <c r="H9" s="75" t="s">
        <v>50</v>
      </c>
      <c r="I9" s="75" t="s">
        <v>49</v>
      </c>
      <c r="J9" s="75" t="s">
        <v>50</v>
      </c>
      <c r="K9" s="75" t="s">
        <v>49</v>
      </c>
      <c r="L9" s="75" t="s">
        <v>50</v>
      </c>
      <c r="M9" s="74" t="s">
        <v>49</v>
      </c>
      <c r="N9" s="74" t="s">
        <v>50</v>
      </c>
    </row>
    <row r="10" spans="1:14" s="6" customFormat="1" ht="12" customHeight="1" x14ac:dyDescent="0.2">
      <c r="A10" s="14"/>
      <c r="B10" s="14"/>
      <c r="C10" s="87">
        <v>2016</v>
      </c>
      <c r="D10" s="87"/>
      <c r="E10" s="87"/>
      <c r="F10" s="87"/>
      <c r="G10" s="87"/>
      <c r="H10" s="87"/>
      <c r="I10" s="87"/>
      <c r="J10" s="87"/>
      <c r="K10" s="87"/>
      <c r="L10" s="87"/>
      <c r="M10" s="87"/>
      <c r="N10" s="87"/>
    </row>
    <row r="11" spans="1:14" s="6" customFormat="1" ht="12.75" customHeight="1" x14ac:dyDescent="0.2">
      <c r="A11" s="10" t="s">
        <v>6</v>
      </c>
      <c r="B11" s="16" t="s">
        <v>29</v>
      </c>
      <c r="C11" s="76">
        <v>139825.21</v>
      </c>
      <c r="D11" s="76">
        <v>405214.29999999993</v>
      </c>
      <c r="E11" s="76">
        <v>25</v>
      </c>
      <c r="F11" s="76">
        <v>85</v>
      </c>
      <c r="G11" s="76">
        <v>1090</v>
      </c>
      <c r="H11" s="76">
        <v>2937</v>
      </c>
      <c r="I11" s="76">
        <v>5593.0083999999997</v>
      </c>
      <c r="J11" s="76">
        <v>4767.2270588235288</v>
      </c>
      <c r="K11" s="76">
        <v>128.28000917431191</v>
      </c>
      <c r="L11" s="76">
        <v>137.96877766428327</v>
      </c>
      <c r="M11" s="38">
        <v>2.2935779816513763E-2</v>
      </c>
      <c r="N11" s="38">
        <v>2.8941096356826693E-2</v>
      </c>
    </row>
    <row r="12" spans="1:14" s="6" customFormat="1" ht="12.75" customHeight="1" x14ac:dyDescent="0.2">
      <c r="A12" s="10" t="s">
        <v>7</v>
      </c>
      <c r="B12" s="16" t="s">
        <v>30</v>
      </c>
      <c r="C12" s="76">
        <v>59.31</v>
      </c>
      <c r="D12" s="76">
        <v>57095.640000000007</v>
      </c>
      <c r="E12" s="76" t="s">
        <v>76</v>
      </c>
      <c r="F12" s="76" t="s">
        <v>95</v>
      </c>
      <c r="G12" s="76">
        <v>24</v>
      </c>
      <c r="H12" s="76">
        <v>228</v>
      </c>
      <c r="I12" s="76" t="s">
        <v>77</v>
      </c>
      <c r="J12" s="76" t="s">
        <v>77</v>
      </c>
      <c r="K12" s="76">
        <v>2.4712499999999999</v>
      </c>
      <c r="L12" s="76">
        <v>250.41947368421054</v>
      </c>
      <c r="M12" s="38" t="s">
        <v>77</v>
      </c>
      <c r="N12" s="76" t="s">
        <v>77</v>
      </c>
    </row>
    <row r="13" spans="1:14" s="6" customFormat="1" ht="12.75" customHeight="1" x14ac:dyDescent="0.2">
      <c r="A13" s="10" t="s">
        <v>8</v>
      </c>
      <c r="B13" s="16" t="s">
        <v>31</v>
      </c>
      <c r="C13" s="76">
        <v>1935853.0499999996</v>
      </c>
      <c r="D13" s="76">
        <v>9605406.1400000062</v>
      </c>
      <c r="E13" s="76">
        <v>422</v>
      </c>
      <c r="F13" s="76">
        <v>1619</v>
      </c>
      <c r="G13" s="76">
        <v>6201</v>
      </c>
      <c r="H13" s="76">
        <v>28630</v>
      </c>
      <c r="I13" s="76">
        <v>4587.3295023696674</v>
      </c>
      <c r="J13" s="76">
        <v>5932.9253489808561</v>
      </c>
      <c r="K13" s="76">
        <v>312.18401064344454</v>
      </c>
      <c r="L13" s="76">
        <v>335.50143695424401</v>
      </c>
      <c r="M13" s="38">
        <v>6.8053539751652958E-2</v>
      </c>
      <c r="N13" s="38">
        <v>5.6549074397485154E-2</v>
      </c>
    </row>
    <row r="14" spans="1:14" s="6" customFormat="1" ht="12.75" customHeight="1" x14ac:dyDescent="0.2">
      <c r="A14" s="10" t="s">
        <v>9</v>
      </c>
      <c r="B14" s="16" t="s">
        <v>32</v>
      </c>
      <c r="C14" s="76">
        <v>73440.329999999987</v>
      </c>
      <c r="D14" s="76">
        <v>373342.35999999987</v>
      </c>
      <c r="E14" s="76" t="s">
        <v>95</v>
      </c>
      <c r="F14" s="76" t="s">
        <v>105</v>
      </c>
      <c r="G14" s="76">
        <v>246</v>
      </c>
      <c r="H14" s="76">
        <v>1368</v>
      </c>
      <c r="I14" s="76" t="s">
        <v>77</v>
      </c>
      <c r="J14" s="76" t="s">
        <v>77</v>
      </c>
      <c r="K14" s="76">
        <v>298.53792682926826</v>
      </c>
      <c r="L14" s="76">
        <v>272.91108187134495</v>
      </c>
      <c r="M14" s="38" t="s">
        <v>77</v>
      </c>
      <c r="N14" s="76" t="s">
        <v>77</v>
      </c>
    </row>
    <row r="15" spans="1:14" s="6" customFormat="1" ht="23.25" customHeight="1" x14ac:dyDescent="0.2">
      <c r="A15" s="10" t="s">
        <v>10</v>
      </c>
      <c r="B15" s="16" t="s">
        <v>35</v>
      </c>
      <c r="C15" s="76">
        <v>98929.939999999988</v>
      </c>
      <c r="D15" s="76">
        <v>512824.70000000013</v>
      </c>
      <c r="E15" s="76">
        <v>14</v>
      </c>
      <c r="F15" s="76">
        <v>83</v>
      </c>
      <c r="G15" s="76">
        <v>252</v>
      </c>
      <c r="H15" s="76">
        <v>1426</v>
      </c>
      <c r="I15" s="76">
        <v>7066.4242857142845</v>
      </c>
      <c r="J15" s="76">
        <v>6178.6108433734953</v>
      </c>
      <c r="K15" s="76">
        <v>392.57912698412696</v>
      </c>
      <c r="L15" s="76">
        <v>359.62461430575041</v>
      </c>
      <c r="M15" s="38">
        <v>5.5555555555555552E-2</v>
      </c>
      <c r="N15" s="38">
        <v>5.8204768583450209E-2</v>
      </c>
    </row>
    <row r="16" spans="1:14" s="6" customFormat="1" ht="12.75" customHeight="1" x14ac:dyDescent="0.2">
      <c r="A16" s="10" t="s">
        <v>11</v>
      </c>
      <c r="B16" s="16" t="s">
        <v>33</v>
      </c>
      <c r="C16" s="76">
        <v>882448.56000000017</v>
      </c>
      <c r="D16" s="76">
        <v>15549797.220000003</v>
      </c>
      <c r="E16" s="76">
        <v>223</v>
      </c>
      <c r="F16" s="76">
        <v>2606</v>
      </c>
      <c r="G16" s="76">
        <v>4121</v>
      </c>
      <c r="H16" s="76">
        <v>42597</v>
      </c>
      <c r="I16" s="76">
        <v>3957.1684304932742</v>
      </c>
      <c r="J16" s="76">
        <v>5966.9214198004611</v>
      </c>
      <c r="K16" s="76">
        <v>214.13456927930119</v>
      </c>
      <c r="L16" s="76">
        <v>365.04442143812952</v>
      </c>
      <c r="M16" s="38">
        <v>5.4113079349672411E-2</v>
      </c>
      <c r="N16" s="38">
        <v>6.1178017231260415E-2</v>
      </c>
    </row>
    <row r="17" spans="1:17" s="6" customFormat="1" ht="12.75" customHeight="1" x14ac:dyDescent="0.2">
      <c r="A17" s="10" t="s">
        <v>12</v>
      </c>
      <c r="B17" s="16" t="s">
        <v>34</v>
      </c>
      <c r="C17" s="76">
        <v>6280949.4899999909</v>
      </c>
      <c r="D17" s="76">
        <v>7473984.7899999898</v>
      </c>
      <c r="E17" s="76">
        <v>1417</v>
      </c>
      <c r="F17" s="76">
        <v>1275</v>
      </c>
      <c r="G17" s="76">
        <v>24497</v>
      </c>
      <c r="H17" s="76">
        <v>31435</v>
      </c>
      <c r="I17" s="76">
        <v>4432.5684474241289</v>
      </c>
      <c r="J17" s="76">
        <v>5861.9488549019525</v>
      </c>
      <c r="K17" s="76">
        <v>256.396680818059</v>
      </c>
      <c r="L17" s="76">
        <v>237.75997423254302</v>
      </c>
      <c r="M17" s="38">
        <v>5.7843817610319634E-2</v>
      </c>
      <c r="N17" s="38">
        <v>4.0559885477970417E-2</v>
      </c>
    </row>
    <row r="18" spans="1:17" s="6" customFormat="1" ht="12.75" customHeight="1" x14ac:dyDescent="0.2">
      <c r="A18" s="10" t="s">
        <v>13</v>
      </c>
      <c r="B18" s="16" t="s">
        <v>36</v>
      </c>
      <c r="C18" s="76">
        <v>978997.12000000011</v>
      </c>
      <c r="D18" s="76">
        <v>9071446.0800000019</v>
      </c>
      <c r="E18" s="76">
        <v>182</v>
      </c>
      <c r="F18" s="76">
        <v>1331</v>
      </c>
      <c r="G18" s="76">
        <v>4162</v>
      </c>
      <c r="H18" s="76">
        <v>26456</v>
      </c>
      <c r="I18" s="76">
        <v>5379.1050549450556</v>
      </c>
      <c r="J18" s="76">
        <v>6815.5117054845996</v>
      </c>
      <c r="K18" s="76">
        <v>235.22275828928403</v>
      </c>
      <c r="L18" s="76">
        <v>342.88804354399764</v>
      </c>
      <c r="M18" s="38">
        <v>4.3728976453628061E-2</v>
      </c>
      <c r="N18" s="38">
        <v>5.0309948593891742E-2</v>
      </c>
    </row>
    <row r="19" spans="1:17" s="6" customFormat="1" ht="12.75" customHeight="1" x14ac:dyDescent="0.2">
      <c r="A19" s="10" t="s">
        <v>14</v>
      </c>
      <c r="B19" s="16" t="s">
        <v>37</v>
      </c>
      <c r="C19" s="76">
        <v>3762844.6899999948</v>
      </c>
      <c r="D19" s="76">
        <v>3020647.1799999997</v>
      </c>
      <c r="E19" s="76">
        <v>909</v>
      </c>
      <c r="F19" s="76">
        <v>464</v>
      </c>
      <c r="G19" s="76">
        <v>12579</v>
      </c>
      <c r="H19" s="76">
        <v>11504</v>
      </c>
      <c r="I19" s="76">
        <v>4139.5431133113252</v>
      </c>
      <c r="J19" s="76">
        <v>6510.0154741379301</v>
      </c>
      <c r="K19" s="76">
        <v>299.13702917560971</v>
      </c>
      <c r="L19" s="76">
        <v>262.57364221140472</v>
      </c>
      <c r="M19" s="38">
        <v>7.2263295969472938E-2</v>
      </c>
      <c r="N19" s="38">
        <v>4.0333796940194712E-2</v>
      </c>
    </row>
    <row r="20" spans="1:17" s="6" customFormat="1" ht="12.75" customHeight="1" x14ac:dyDescent="0.2">
      <c r="A20" s="10" t="s">
        <v>15</v>
      </c>
      <c r="B20" s="16" t="s">
        <v>38</v>
      </c>
      <c r="C20" s="76">
        <v>1109316.2900000003</v>
      </c>
      <c r="D20" s="76">
        <v>1680001.98</v>
      </c>
      <c r="E20" s="76">
        <v>165</v>
      </c>
      <c r="F20" s="76">
        <v>206</v>
      </c>
      <c r="G20" s="76">
        <v>5419</v>
      </c>
      <c r="H20" s="76">
        <v>15111</v>
      </c>
      <c r="I20" s="76">
        <v>6723.1290303030319</v>
      </c>
      <c r="J20" s="76">
        <v>8155.3494174757279</v>
      </c>
      <c r="K20" s="76">
        <v>204.70867134157598</v>
      </c>
      <c r="L20" s="76">
        <v>111.17741909866984</v>
      </c>
      <c r="M20" s="38">
        <v>3.0448422218121423E-2</v>
      </c>
      <c r="N20" s="38">
        <v>1.3632453179802793E-2</v>
      </c>
    </row>
    <row r="21" spans="1:17" s="6" customFormat="1" ht="12.75" customHeight="1" x14ac:dyDescent="0.2">
      <c r="A21" s="10" t="s">
        <v>16</v>
      </c>
      <c r="B21" s="16" t="s">
        <v>39</v>
      </c>
      <c r="C21" s="76">
        <v>6300183.0499999998</v>
      </c>
      <c r="D21" s="76">
        <v>4517162.2299999958</v>
      </c>
      <c r="E21" s="76">
        <v>812</v>
      </c>
      <c r="F21" s="76">
        <v>409</v>
      </c>
      <c r="G21" s="76">
        <v>22382</v>
      </c>
      <c r="H21" s="76">
        <v>27139</v>
      </c>
      <c r="I21" s="76">
        <v>7758.8461206896545</v>
      </c>
      <c r="J21" s="76">
        <v>11044.406430317838</v>
      </c>
      <c r="K21" s="76">
        <v>281.48436466803679</v>
      </c>
      <c r="L21" s="76">
        <v>166.44541913850901</v>
      </c>
      <c r="M21" s="38">
        <v>3.6279152890715753E-2</v>
      </c>
      <c r="N21" s="38">
        <v>1.507056265890416E-2</v>
      </c>
    </row>
    <row r="22" spans="1:17" s="6" customFormat="1" ht="12.75" customHeight="1" x14ac:dyDescent="0.2">
      <c r="A22" s="10" t="s">
        <v>17</v>
      </c>
      <c r="B22" s="16" t="s">
        <v>40</v>
      </c>
      <c r="C22" s="76">
        <v>430755.15999999992</v>
      </c>
      <c r="D22" s="76">
        <v>411634.44000000012</v>
      </c>
      <c r="E22" s="76">
        <v>73</v>
      </c>
      <c r="F22" s="76">
        <v>54</v>
      </c>
      <c r="G22" s="76">
        <v>1577</v>
      </c>
      <c r="H22" s="76">
        <v>1859</v>
      </c>
      <c r="I22" s="76">
        <v>5900.755616438355</v>
      </c>
      <c r="J22" s="76">
        <v>7622.8600000000024</v>
      </c>
      <c r="K22" s="76">
        <v>273.14848446417244</v>
      </c>
      <c r="L22" s="76">
        <v>221.42788596019372</v>
      </c>
      <c r="M22" s="38">
        <v>4.6290424857324035E-2</v>
      </c>
      <c r="N22" s="38">
        <v>2.9047875201721356E-2</v>
      </c>
    </row>
    <row r="23" spans="1:17" s="6" customFormat="1" ht="12.75" customHeight="1" x14ac:dyDescent="0.2">
      <c r="A23" s="10" t="s">
        <v>18</v>
      </c>
      <c r="B23" s="16" t="s">
        <v>41</v>
      </c>
      <c r="C23" s="76">
        <v>3508739.4899999988</v>
      </c>
      <c r="D23" s="76">
        <v>3000448.38</v>
      </c>
      <c r="E23" s="76">
        <v>557</v>
      </c>
      <c r="F23" s="76">
        <v>366</v>
      </c>
      <c r="G23" s="76">
        <v>18287</v>
      </c>
      <c r="H23" s="76">
        <v>23001</v>
      </c>
      <c r="I23" s="76">
        <v>6299.3527648114878</v>
      </c>
      <c r="J23" s="76">
        <v>8197.9463934426221</v>
      </c>
      <c r="K23" s="76">
        <v>191.87069995078465</v>
      </c>
      <c r="L23" s="76">
        <v>130.44860571279509</v>
      </c>
      <c r="M23" s="38">
        <v>3.0458795865915676E-2</v>
      </c>
      <c r="N23" s="38">
        <v>1.5912351636885352E-2</v>
      </c>
    </row>
    <row r="24" spans="1:17" s="6" customFormat="1" ht="12.75" customHeight="1" x14ac:dyDescent="0.2">
      <c r="A24" s="10" t="s">
        <v>19</v>
      </c>
      <c r="B24" s="16" t="s">
        <v>42</v>
      </c>
      <c r="C24" s="76">
        <v>3947572.5500000003</v>
      </c>
      <c r="D24" s="76">
        <v>3200859.3499999987</v>
      </c>
      <c r="E24" s="76">
        <v>1401</v>
      </c>
      <c r="F24" s="76">
        <v>607</v>
      </c>
      <c r="G24" s="76">
        <v>17997</v>
      </c>
      <c r="H24" s="76">
        <v>25840</v>
      </c>
      <c r="I24" s="76">
        <v>2817.6820485367598</v>
      </c>
      <c r="J24" s="76">
        <v>5273.2443986820408</v>
      </c>
      <c r="K24" s="76">
        <v>219.34614380174474</v>
      </c>
      <c r="L24" s="76">
        <v>123.87226586687301</v>
      </c>
      <c r="M24" s="38">
        <v>7.7846307717952992E-2</v>
      </c>
      <c r="N24" s="38">
        <v>2.3490712074303404E-2</v>
      </c>
    </row>
    <row r="25" spans="1:17" s="6" customFormat="1" ht="12.75" customHeight="1" x14ac:dyDescent="0.2">
      <c r="A25" s="10" t="s">
        <v>20</v>
      </c>
      <c r="B25" s="79" t="s">
        <v>55</v>
      </c>
      <c r="C25" s="76">
        <v>2089577.78</v>
      </c>
      <c r="D25" s="76">
        <v>2766325.8899999992</v>
      </c>
      <c r="E25" s="76">
        <v>404</v>
      </c>
      <c r="F25" s="76">
        <v>436</v>
      </c>
      <c r="G25" s="76">
        <v>23141</v>
      </c>
      <c r="H25" s="76">
        <v>24018</v>
      </c>
      <c r="I25" s="76">
        <v>5172.222227722772</v>
      </c>
      <c r="J25" s="76">
        <v>6344.784151376145</v>
      </c>
      <c r="K25" s="76">
        <v>90.297644008469817</v>
      </c>
      <c r="L25" s="76">
        <v>115.17719585311013</v>
      </c>
      <c r="M25" s="38">
        <v>1.7458191089408409E-2</v>
      </c>
      <c r="N25" s="38">
        <v>1.8153051877758349E-2</v>
      </c>
    </row>
    <row r="26" spans="1:17" s="6" customFormat="1" ht="12.75" customHeight="1" x14ac:dyDescent="0.2">
      <c r="A26" s="10" t="s">
        <v>21</v>
      </c>
      <c r="B26" s="79" t="s">
        <v>56</v>
      </c>
      <c r="C26" s="76">
        <v>381598.68000000011</v>
      </c>
      <c r="D26" s="76">
        <v>168273.63999999998</v>
      </c>
      <c r="E26" s="76">
        <v>68</v>
      </c>
      <c r="F26" s="76">
        <v>20</v>
      </c>
      <c r="G26" s="76">
        <v>2905</v>
      </c>
      <c r="H26" s="76">
        <v>2403</v>
      </c>
      <c r="I26" s="76">
        <v>5611.7452941176489</v>
      </c>
      <c r="J26" s="76">
        <v>8413.6819999999989</v>
      </c>
      <c r="K26" s="76">
        <v>131.35927022375219</v>
      </c>
      <c r="L26" s="76">
        <v>70.026483562213897</v>
      </c>
      <c r="M26" s="38">
        <v>2.3407917383821E-2</v>
      </c>
      <c r="N26" s="38">
        <v>8.3229296712442787E-3</v>
      </c>
    </row>
    <row r="27" spans="1:17" s="6" customFormat="1" ht="12.75" customHeight="1" x14ac:dyDescent="0.2">
      <c r="A27" s="10" t="s">
        <v>22</v>
      </c>
      <c r="B27" s="79" t="s">
        <v>43</v>
      </c>
      <c r="C27" s="76">
        <v>9936658.4599999972</v>
      </c>
      <c r="D27" s="76">
        <v>3685573.2699999991</v>
      </c>
      <c r="E27" s="76">
        <v>1927</v>
      </c>
      <c r="F27" s="76">
        <v>634</v>
      </c>
      <c r="G27" s="76">
        <v>30252</v>
      </c>
      <c r="H27" s="76">
        <v>10366</v>
      </c>
      <c r="I27" s="76">
        <v>5156.5430513751935</v>
      </c>
      <c r="J27" s="76">
        <v>5813.2070504731846</v>
      </c>
      <c r="K27" s="76">
        <v>328.46286063731316</v>
      </c>
      <c r="L27" s="76">
        <v>355.54440189079673</v>
      </c>
      <c r="M27" s="38">
        <v>6.3698267883115167E-2</v>
      </c>
      <c r="N27" s="38">
        <v>6.116148948485433E-2</v>
      </c>
    </row>
    <row r="28" spans="1:17" s="6" customFormat="1" ht="12.75" customHeight="1" x14ac:dyDescent="0.2">
      <c r="A28" s="10" t="s">
        <v>25</v>
      </c>
      <c r="B28" s="79" t="s">
        <v>44</v>
      </c>
      <c r="C28" s="76">
        <v>151610.84999999998</v>
      </c>
      <c r="D28" s="76">
        <v>280935.43999999994</v>
      </c>
      <c r="E28" s="76">
        <v>36</v>
      </c>
      <c r="F28" s="76">
        <v>41</v>
      </c>
      <c r="G28" s="76">
        <v>1218</v>
      </c>
      <c r="H28" s="76">
        <v>1708</v>
      </c>
      <c r="I28" s="76">
        <v>4211.4124999999995</v>
      </c>
      <c r="J28" s="76">
        <v>6852.0839024390234</v>
      </c>
      <c r="K28" s="76">
        <v>124.47524630541869</v>
      </c>
      <c r="L28" s="76">
        <v>164.48210772833721</v>
      </c>
      <c r="M28" s="38">
        <v>2.9556650246305417E-2</v>
      </c>
      <c r="N28" s="38">
        <v>2.4004683840749413E-2</v>
      </c>
    </row>
    <row r="29" spans="1:17" s="6" customFormat="1" ht="12.75" customHeight="1" x14ac:dyDescent="0.2">
      <c r="A29" s="10" t="s">
        <v>26</v>
      </c>
      <c r="B29" s="79" t="s">
        <v>45</v>
      </c>
      <c r="C29" s="76">
        <v>1075869.6200000003</v>
      </c>
      <c r="D29" s="76">
        <v>406746.76000000013</v>
      </c>
      <c r="E29" s="76">
        <v>245</v>
      </c>
      <c r="F29" s="76">
        <v>59</v>
      </c>
      <c r="G29" s="76">
        <v>5314</v>
      </c>
      <c r="H29" s="76">
        <v>1849</v>
      </c>
      <c r="I29" s="76">
        <v>4391.3045714285727</v>
      </c>
      <c r="J29" s="76">
        <v>6894.012881355934</v>
      </c>
      <c r="K29" s="76">
        <v>202.45946932630793</v>
      </c>
      <c r="L29" s="76">
        <v>219.98202271498113</v>
      </c>
      <c r="M29" s="38">
        <v>4.6104629281144151E-2</v>
      </c>
      <c r="N29" s="38">
        <v>3.1909140075716602E-2</v>
      </c>
    </row>
    <row r="30" spans="1:17" s="6" customFormat="1" ht="23.25" customHeight="1" x14ac:dyDescent="0.2">
      <c r="A30" s="10" t="s">
        <v>27</v>
      </c>
      <c r="B30" s="16" t="s">
        <v>46</v>
      </c>
      <c r="C30" s="76">
        <v>3355881.8499999992</v>
      </c>
      <c r="D30" s="76">
        <v>54373.57</v>
      </c>
      <c r="E30" s="76">
        <v>2832</v>
      </c>
      <c r="F30" s="76">
        <v>14</v>
      </c>
      <c r="G30" s="76">
        <v>6549</v>
      </c>
      <c r="H30" s="76">
        <v>288</v>
      </c>
      <c r="I30" s="76">
        <v>1184.986528954802</v>
      </c>
      <c r="J30" s="76">
        <v>3883.8264285714286</v>
      </c>
      <c r="K30" s="76">
        <v>512.42660711559006</v>
      </c>
      <c r="L30" s="76">
        <v>188.79711805555556</v>
      </c>
      <c r="M30" s="38">
        <v>0.43243243243243246</v>
      </c>
      <c r="N30" s="38">
        <v>4.8611111111111112E-2</v>
      </c>
      <c r="Q30" s="40"/>
    </row>
    <row r="31" spans="1:17" s="6" customFormat="1" ht="12.75" customHeight="1" x14ac:dyDescent="0.2">
      <c r="A31" s="10" t="s">
        <v>28</v>
      </c>
      <c r="B31" s="79" t="s">
        <v>47</v>
      </c>
      <c r="C31" s="76">
        <v>91397.86</v>
      </c>
      <c r="D31" s="76">
        <v>6802.85</v>
      </c>
      <c r="E31" s="76">
        <v>19</v>
      </c>
      <c r="F31" s="76" t="s">
        <v>76</v>
      </c>
      <c r="G31" s="76">
        <v>517</v>
      </c>
      <c r="H31" s="76">
        <v>264</v>
      </c>
      <c r="I31" s="76">
        <v>4810.4136842105263</v>
      </c>
      <c r="J31" s="76" t="s">
        <v>78</v>
      </c>
      <c r="K31" s="76">
        <v>176.78502901353966</v>
      </c>
      <c r="L31" s="76">
        <v>25.768371212121213</v>
      </c>
      <c r="M31" s="38">
        <v>3.6750483558994199E-2</v>
      </c>
      <c r="N31" s="38" t="s">
        <v>78</v>
      </c>
    </row>
    <row r="32" spans="1:17" s="6" customFormat="1" ht="12.75" customHeight="1" x14ac:dyDescent="0.2">
      <c r="A32" s="10" t="s">
        <v>54</v>
      </c>
      <c r="B32" s="16" t="s">
        <v>48</v>
      </c>
      <c r="C32" s="76">
        <v>711393.02000000014</v>
      </c>
      <c r="D32" s="76">
        <v>1506334.5100000005</v>
      </c>
      <c r="E32" s="76">
        <v>104</v>
      </c>
      <c r="F32" s="76">
        <v>133</v>
      </c>
      <c r="G32" s="76">
        <v>4491</v>
      </c>
      <c r="H32" s="76">
        <v>8013</v>
      </c>
      <c r="I32" s="76">
        <v>6840.317500000001</v>
      </c>
      <c r="J32" s="76">
        <v>11325.82338345865</v>
      </c>
      <c r="K32" s="76">
        <v>158.40414606991763</v>
      </c>
      <c r="L32" s="76">
        <v>187.98633595407469</v>
      </c>
      <c r="M32" s="38">
        <v>2.3157425963037187E-2</v>
      </c>
      <c r="N32" s="38">
        <v>1.6598028204168228E-2</v>
      </c>
    </row>
    <row r="33" spans="1:14" s="6" customFormat="1" ht="12.75" customHeight="1" x14ac:dyDescent="0.2">
      <c r="A33" s="11" t="s">
        <v>0</v>
      </c>
      <c r="B33" s="11"/>
      <c r="C33" s="77">
        <v>47243902.359999985</v>
      </c>
      <c r="D33" s="77">
        <v>67755230.719999999</v>
      </c>
      <c r="E33" s="77">
        <v>11846</v>
      </c>
      <c r="F33" s="77">
        <v>10505</v>
      </c>
      <c r="G33" s="77">
        <v>193221</v>
      </c>
      <c r="H33" s="77">
        <v>288440</v>
      </c>
      <c r="I33" s="77">
        <v>3988.1734222522359</v>
      </c>
      <c r="J33" s="77">
        <v>6449.807779152784</v>
      </c>
      <c r="K33" s="77">
        <v>244.50707925122003</v>
      </c>
      <c r="L33" s="77">
        <v>234.9023392039939</v>
      </c>
      <c r="M33" s="82">
        <v>6.1308035876017616E-2</v>
      </c>
      <c r="N33" s="82">
        <v>3.6420052697268064E-2</v>
      </c>
    </row>
    <row r="34" spans="1:14" s="6" customFormat="1" ht="11.25" x14ac:dyDescent="0.2">
      <c r="C34" s="51"/>
      <c r="D34" s="51"/>
      <c r="E34" s="51"/>
      <c r="F34" s="51"/>
      <c r="G34" s="51"/>
      <c r="H34" s="51"/>
      <c r="I34" s="51"/>
      <c r="J34" s="51"/>
      <c r="K34" s="51"/>
      <c r="L34" s="51"/>
    </row>
    <row r="35" spans="1:14" ht="12.75" x14ac:dyDescent="0.2">
      <c r="A35" s="70" t="s">
        <v>57</v>
      </c>
      <c r="B35" s="71"/>
      <c r="M35" s="26"/>
      <c r="N35" s="26"/>
    </row>
    <row r="36" spans="1:14" ht="12.75" x14ac:dyDescent="0.2">
      <c r="A36" s="73" t="s">
        <v>93</v>
      </c>
      <c r="B36" s="71"/>
      <c r="M36" s="26"/>
      <c r="N36" s="26"/>
    </row>
    <row r="37" spans="1:14" x14ac:dyDescent="0.2">
      <c r="A37" s="72"/>
      <c r="B37" s="7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8"/>
  <sheetViews>
    <sheetView workbookViewId="0">
      <selection activeCell="A6" sqref="A6:L6"/>
    </sheetView>
  </sheetViews>
  <sheetFormatPr baseColWidth="10" defaultColWidth="11.42578125" defaultRowHeight="12" x14ac:dyDescent="0.2"/>
  <cols>
    <col min="1" max="1" width="6.42578125" style="1" customWidth="1"/>
    <col min="2" max="2" width="52.42578125" style="1" customWidth="1"/>
    <col min="3" max="3" width="11.140625" style="46" customWidth="1"/>
    <col min="4" max="4" width="11" style="46" customWidth="1"/>
    <col min="5" max="5" width="11.85546875" style="46" customWidth="1"/>
    <col min="6" max="6" width="11.140625" style="46" customWidth="1"/>
    <col min="7" max="12" width="9.7109375" style="46" customWidth="1"/>
    <col min="13" max="14" width="9.7109375" style="1" customWidth="1"/>
    <col min="15" max="16384" width="11.42578125" style="1"/>
  </cols>
  <sheetData>
    <row r="1" spans="1:14" ht="12.95" customHeight="1" x14ac:dyDescent="0.2">
      <c r="A1" s="3" t="s">
        <v>51</v>
      </c>
      <c r="B1" s="3"/>
      <c r="C1" s="42"/>
      <c r="D1" s="42"/>
      <c r="E1" s="42"/>
      <c r="F1" s="42"/>
      <c r="G1" s="42"/>
      <c r="H1" s="42"/>
      <c r="I1" s="42"/>
      <c r="J1" s="42"/>
      <c r="K1" s="42"/>
      <c r="L1" s="42"/>
    </row>
    <row r="2" spans="1:14" ht="11.1" customHeight="1" x14ac:dyDescent="0.2">
      <c r="A2" s="5" t="s">
        <v>1</v>
      </c>
      <c r="B2" s="5"/>
      <c r="C2" s="43"/>
      <c r="D2" s="44"/>
      <c r="E2" s="44"/>
      <c r="F2" s="45"/>
      <c r="I2" s="42"/>
      <c r="J2" s="42"/>
      <c r="K2" s="42"/>
      <c r="L2" s="42"/>
    </row>
    <row r="3" spans="1:14" ht="11.1" customHeight="1" x14ac:dyDescent="0.2">
      <c r="A3" s="5" t="s">
        <v>80</v>
      </c>
      <c r="B3" s="5"/>
      <c r="C3" s="43"/>
      <c r="D3" s="44"/>
      <c r="E3" s="44"/>
      <c r="F3" s="45"/>
      <c r="I3" s="42"/>
      <c r="J3" s="42"/>
      <c r="K3" s="42"/>
      <c r="L3" s="42"/>
    </row>
    <row r="4" spans="1:14" ht="11.1" customHeight="1" x14ac:dyDescent="0.2">
      <c r="A4" s="5" t="s">
        <v>83</v>
      </c>
      <c r="B4" s="5"/>
      <c r="C4" s="43"/>
      <c r="D4" s="44"/>
      <c r="E4" s="44"/>
      <c r="F4" s="45"/>
      <c r="I4" s="42"/>
      <c r="J4" s="42"/>
      <c r="K4" s="42"/>
      <c r="L4" s="42"/>
    </row>
    <row r="5" spans="1:14" ht="11.1" customHeight="1" x14ac:dyDescent="0.2">
      <c r="A5" s="5" t="s">
        <v>91</v>
      </c>
      <c r="B5" s="5"/>
      <c r="C5" s="44"/>
      <c r="D5" s="44"/>
      <c r="E5" s="44"/>
      <c r="F5" s="45"/>
      <c r="I5" s="42"/>
      <c r="J5" s="42"/>
      <c r="K5" s="42"/>
      <c r="L5" s="42"/>
    </row>
    <row r="6" spans="1:14" s="2" customFormat="1" ht="90" customHeight="1" x14ac:dyDescent="0.2">
      <c r="A6" s="90" t="s">
        <v>92</v>
      </c>
      <c r="B6" s="90"/>
      <c r="C6" s="90"/>
      <c r="D6" s="90"/>
      <c r="E6" s="90"/>
      <c r="F6" s="90"/>
      <c r="G6" s="90"/>
      <c r="H6" s="90"/>
      <c r="I6" s="90"/>
      <c r="J6" s="90"/>
      <c r="K6" s="90"/>
      <c r="L6" s="90"/>
    </row>
    <row r="7" spans="1:14" s="2" customFormat="1" ht="11.1" customHeight="1" x14ac:dyDescent="0.2">
      <c r="A7" s="4"/>
      <c r="B7" s="4"/>
      <c r="C7" s="47"/>
      <c r="D7" s="47"/>
      <c r="E7" s="47"/>
      <c r="F7" s="47"/>
      <c r="G7" s="47"/>
      <c r="H7" s="47"/>
      <c r="I7" s="47"/>
      <c r="J7" s="47"/>
      <c r="K7" s="47"/>
      <c r="L7" s="47"/>
    </row>
    <row r="8" spans="1:14" s="6" customFormat="1" ht="23.25" customHeight="1" x14ac:dyDescent="0.2">
      <c r="A8" s="74" t="s">
        <v>3</v>
      </c>
      <c r="B8" s="74" t="s">
        <v>4</v>
      </c>
      <c r="C8" s="99" t="s">
        <v>5</v>
      </c>
      <c r="D8" s="100"/>
      <c r="E8" s="99" t="s">
        <v>52</v>
      </c>
      <c r="F8" s="99"/>
      <c r="G8" s="99" t="s">
        <v>23</v>
      </c>
      <c r="H8" s="99"/>
      <c r="I8" s="99" t="s">
        <v>53</v>
      </c>
      <c r="J8" s="99"/>
      <c r="K8" s="99" t="s">
        <v>24</v>
      </c>
      <c r="L8" s="99"/>
      <c r="M8" s="87" t="s">
        <v>79</v>
      </c>
      <c r="N8" s="87"/>
    </row>
    <row r="9" spans="1:14" s="6" customFormat="1" ht="12" customHeight="1" x14ac:dyDescent="0.2">
      <c r="A9" s="74"/>
      <c r="B9" s="74"/>
      <c r="C9" s="75" t="s">
        <v>49</v>
      </c>
      <c r="D9" s="75" t="s">
        <v>50</v>
      </c>
      <c r="E9" s="75" t="s">
        <v>49</v>
      </c>
      <c r="F9" s="75" t="s">
        <v>50</v>
      </c>
      <c r="G9" s="75" t="s">
        <v>49</v>
      </c>
      <c r="H9" s="75" t="s">
        <v>50</v>
      </c>
      <c r="I9" s="75" t="s">
        <v>49</v>
      </c>
      <c r="J9" s="75" t="s">
        <v>50</v>
      </c>
      <c r="K9" s="75" t="s">
        <v>49</v>
      </c>
      <c r="L9" s="75" t="s">
        <v>50</v>
      </c>
      <c r="M9" s="74" t="s">
        <v>49</v>
      </c>
      <c r="N9" s="74" t="s">
        <v>50</v>
      </c>
    </row>
    <row r="10" spans="1:14" s="6" customFormat="1" ht="12" customHeight="1" x14ac:dyDescent="0.2">
      <c r="A10" s="14"/>
      <c r="B10" s="14"/>
      <c r="C10" s="87">
        <v>2017</v>
      </c>
      <c r="D10" s="87"/>
      <c r="E10" s="87"/>
      <c r="F10" s="87"/>
      <c r="G10" s="87"/>
      <c r="H10" s="87"/>
      <c r="I10" s="87"/>
      <c r="J10" s="87"/>
      <c r="K10" s="87"/>
      <c r="L10" s="87"/>
      <c r="M10" s="87"/>
      <c r="N10" s="87"/>
    </row>
    <row r="11" spans="1:14" s="6" customFormat="1" ht="12.75" customHeight="1" x14ac:dyDescent="0.2">
      <c r="A11" s="10" t="s">
        <v>6</v>
      </c>
      <c r="B11" s="16" t="s">
        <v>29</v>
      </c>
      <c r="C11" s="76">
        <v>73232.5</v>
      </c>
      <c r="D11" s="76">
        <v>377446.81999999989</v>
      </c>
      <c r="E11" s="76">
        <v>30</v>
      </c>
      <c r="F11" s="76">
        <v>70</v>
      </c>
      <c r="G11" s="76">
        <v>1096</v>
      </c>
      <c r="H11" s="76">
        <v>2905</v>
      </c>
      <c r="I11" s="76">
        <v>2441.0833333333335</v>
      </c>
      <c r="J11" s="76">
        <v>5392.0974285714274</v>
      </c>
      <c r="K11" s="76">
        <v>66.817974452554751</v>
      </c>
      <c r="L11" s="76">
        <v>129.93005851979342</v>
      </c>
      <c r="M11" s="80">
        <v>2.7372262773722629E-2</v>
      </c>
      <c r="N11" s="80">
        <v>2.4096385542168676E-2</v>
      </c>
    </row>
    <row r="12" spans="1:14" s="6" customFormat="1" ht="12.75" customHeight="1" x14ac:dyDescent="0.2">
      <c r="A12" s="10" t="s">
        <v>7</v>
      </c>
      <c r="B12" s="16" t="s">
        <v>30</v>
      </c>
      <c r="C12" s="78">
        <v>0</v>
      </c>
      <c r="D12" s="76">
        <v>56504.329999999994</v>
      </c>
      <c r="E12" s="78">
        <v>0</v>
      </c>
      <c r="F12" s="76">
        <v>11</v>
      </c>
      <c r="G12" s="76">
        <v>24</v>
      </c>
      <c r="H12" s="76">
        <v>253</v>
      </c>
      <c r="I12" s="78">
        <v>0</v>
      </c>
      <c r="J12" s="76">
        <v>5136.7572727272718</v>
      </c>
      <c r="K12" s="78">
        <v>0</v>
      </c>
      <c r="L12" s="76">
        <v>223.3372727272727</v>
      </c>
      <c r="M12" s="80">
        <v>0</v>
      </c>
      <c r="N12" s="80">
        <v>4.3478260869565216E-2</v>
      </c>
    </row>
    <row r="13" spans="1:14" s="6" customFormat="1" ht="12.75" customHeight="1" x14ac:dyDescent="0.2">
      <c r="A13" s="10" t="s">
        <v>8</v>
      </c>
      <c r="B13" s="16" t="s">
        <v>31</v>
      </c>
      <c r="C13" s="76">
        <v>2106740.3600000003</v>
      </c>
      <c r="D13" s="76">
        <v>9630252.3000000175</v>
      </c>
      <c r="E13" s="76">
        <v>388</v>
      </c>
      <c r="F13" s="76">
        <v>1561</v>
      </c>
      <c r="G13" s="76">
        <v>6274</v>
      </c>
      <c r="H13" s="76">
        <v>28821</v>
      </c>
      <c r="I13" s="76">
        <v>5429.74319587629</v>
      </c>
      <c r="J13" s="76">
        <v>6169.2839846252518</v>
      </c>
      <c r="K13" s="76">
        <v>335.78902773350342</v>
      </c>
      <c r="L13" s="76">
        <v>334.14011658165981</v>
      </c>
      <c r="M13" s="80">
        <v>6.1842524705132289E-2</v>
      </c>
      <c r="N13" s="80">
        <v>5.4161895839839005E-2</v>
      </c>
    </row>
    <row r="14" spans="1:14" s="6" customFormat="1" ht="12.75" customHeight="1" x14ac:dyDescent="0.2">
      <c r="A14" s="10" t="s">
        <v>9</v>
      </c>
      <c r="B14" s="16" t="s">
        <v>32</v>
      </c>
      <c r="C14" s="76">
        <v>99035.23000000001</v>
      </c>
      <c r="D14" s="76">
        <v>359424.1999999999</v>
      </c>
      <c r="E14" s="76">
        <v>11</v>
      </c>
      <c r="F14" s="76">
        <v>53</v>
      </c>
      <c r="G14" s="76">
        <v>255</v>
      </c>
      <c r="H14" s="76">
        <v>1384</v>
      </c>
      <c r="I14" s="76">
        <v>9003.2027272727282</v>
      </c>
      <c r="J14" s="76">
        <v>6781.5886792452811</v>
      </c>
      <c r="K14" s="76">
        <v>388.37345098039219</v>
      </c>
      <c r="L14" s="76">
        <v>259.69956647398834</v>
      </c>
      <c r="M14" s="80">
        <v>4.3137254901960784E-2</v>
      </c>
      <c r="N14" s="80">
        <v>3.8294797687861273E-2</v>
      </c>
    </row>
    <row r="15" spans="1:14" s="6" customFormat="1" ht="23.25" customHeight="1" x14ac:dyDescent="0.2">
      <c r="A15" s="10" t="s">
        <v>10</v>
      </c>
      <c r="B15" s="16" t="s">
        <v>35</v>
      </c>
      <c r="C15" s="76">
        <v>57564.55</v>
      </c>
      <c r="D15" s="76">
        <v>604746.88</v>
      </c>
      <c r="E15" s="76">
        <v>13</v>
      </c>
      <c r="F15" s="76">
        <v>81</v>
      </c>
      <c r="G15" s="76">
        <v>257</v>
      </c>
      <c r="H15" s="76">
        <v>1463</v>
      </c>
      <c r="I15" s="76">
        <v>4428.042307692308</v>
      </c>
      <c r="J15" s="76">
        <v>7466.0108641975312</v>
      </c>
      <c r="K15" s="76">
        <v>223.98657587548638</v>
      </c>
      <c r="L15" s="76">
        <v>413.36082023239919</v>
      </c>
      <c r="M15" s="80">
        <v>5.0583657587548639E-2</v>
      </c>
      <c r="N15" s="80">
        <v>5.5365686944634313E-2</v>
      </c>
    </row>
    <row r="16" spans="1:14" s="6" customFormat="1" ht="12.75" customHeight="1" x14ac:dyDescent="0.2">
      <c r="A16" s="10" t="s">
        <v>11</v>
      </c>
      <c r="B16" s="16" t="s">
        <v>33</v>
      </c>
      <c r="C16" s="76">
        <v>952360.28</v>
      </c>
      <c r="D16" s="76">
        <v>15605951.440000029</v>
      </c>
      <c r="E16" s="76">
        <v>219</v>
      </c>
      <c r="F16" s="76">
        <v>2569</v>
      </c>
      <c r="G16" s="76">
        <v>4299</v>
      </c>
      <c r="H16" s="76">
        <v>44001</v>
      </c>
      <c r="I16" s="76">
        <v>4348.6770776255707</v>
      </c>
      <c r="J16" s="76">
        <v>6074.7183495523668</v>
      </c>
      <c r="K16" s="76">
        <v>221.5306536403815</v>
      </c>
      <c r="L16" s="76">
        <v>354.67265380332333</v>
      </c>
      <c r="M16" s="80">
        <v>5.0942079553384506E-2</v>
      </c>
      <c r="N16" s="80">
        <v>5.8385036703711278E-2</v>
      </c>
    </row>
    <row r="17" spans="1:14" s="6" customFormat="1" ht="12.75" customHeight="1" x14ac:dyDescent="0.2">
      <c r="A17" s="10" t="s">
        <v>12</v>
      </c>
      <c r="B17" s="16" t="s">
        <v>34</v>
      </c>
      <c r="C17" s="76">
        <v>6576673.3300000057</v>
      </c>
      <c r="D17" s="76">
        <v>8269697.2600000063</v>
      </c>
      <c r="E17" s="76">
        <v>1387</v>
      </c>
      <c r="F17" s="76">
        <v>1290</v>
      </c>
      <c r="G17" s="76">
        <v>24898</v>
      </c>
      <c r="H17" s="76">
        <v>31827</v>
      </c>
      <c r="I17" s="76">
        <v>4741.653446286954</v>
      </c>
      <c r="J17" s="76">
        <v>6410.6180310077571</v>
      </c>
      <c r="K17" s="76">
        <v>264.14464334484722</v>
      </c>
      <c r="L17" s="76">
        <v>259.83276023502077</v>
      </c>
      <c r="M17" s="80">
        <v>5.5707285725761106E-2</v>
      </c>
      <c r="N17" s="80">
        <v>4.0531624092751441E-2</v>
      </c>
    </row>
    <row r="18" spans="1:14" s="6" customFormat="1" ht="12.75" customHeight="1" x14ac:dyDescent="0.2">
      <c r="A18" s="10" t="s">
        <v>13</v>
      </c>
      <c r="B18" s="16" t="s">
        <v>36</v>
      </c>
      <c r="C18" s="76">
        <v>1165774</v>
      </c>
      <c r="D18" s="76">
        <v>8982569.839999998</v>
      </c>
      <c r="E18" s="76">
        <v>188</v>
      </c>
      <c r="F18" s="76">
        <v>1351</v>
      </c>
      <c r="G18" s="76">
        <v>4395</v>
      </c>
      <c r="H18" s="76">
        <v>27651</v>
      </c>
      <c r="I18" s="76">
        <v>6200.9255319148933</v>
      </c>
      <c r="J18" s="76">
        <v>6648.8303774981478</v>
      </c>
      <c r="K18" s="76">
        <v>265.25005688282141</v>
      </c>
      <c r="L18" s="76">
        <v>324.85515315901768</v>
      </c>
      <c r="M18" s="80">
        <v>4.2775881683731511E-2</v>
      </c>
      <c r="N18" s="80">
        <v>4.8858992441503019E-2</v>
      </c>
    </row>
    <row r="19" spans="1:14" s="6" customFormat="1" ht="12.75" customHeight="1" x14ac:dyDescent="0.2">
      <c r="A19" s="10" t="s">
        <v>14</v>
      </c>
      <c r="B19" s="16" t="s">
        <v>37</v>
      </c>
      <c r="C19" s="76">
        <v>3620109.0500000007</v>
      </c>
      <c r="D19" s="76">
        <v>2344212.0700000022</v>
      </c>
      <c r="E19" s="76">
        <v>904</v>
      </c>
      <c r="F19" s="76">
        <v>421</v>
      </c>
      <c r="G19" s="76">
        <v>13172</v>
      </c>
      <c r="H19" s="76">
        <v>12083</v>
      </c>
      <c r="I19" s="76">
        <v>4004.5454092920363</v>
      </c>
      <c r="J19" s="76">
        <v>5568.1996912114064</v>
      </c>
      <c r="K19" s="76">
        <v>274.83366610993022</v>
      </c>
      <c r="L19" s="76">
        <v>194.00910949267583</v>
      </c>
      <c r="M19" s="80">
        <v>6.863042818098998E-2</v>
      </c>
      <c r="N19" s="80">
        <v>3.4842340478358026E-2</v>
      </c>
    </row>
    <row r="20" spans="1:14" s="6" customFormat="1" ht="12.75" customHeight="1" x14ac:dyDescent="0.2">
      <c r="A20" s="10" t="s">
        <v>15</v>
      </c>
      <c r="B20" s="16" t="s">
        <v>38</v>
      </c>
      <c r="C20" s="76">
        <v>1029384.27</v>
      </c>
      <c r="D20" s="76">
        <v>2059521.2900000012</v>
      </c>
      <c r="E20" s="76">
        <v>156</v>
      </c>
      <c r="F20" s="76">
        <v>259</v>
      </c>
      <c r="G20" s="76">
        <v>5826</v>
      </c>
      <c r="H20" s="76">
        <v>16264</v>
      </c>
      <c r="I20" s="76">
        <v>6598.6171153846153</v>
      </c>
      <c r="J20" s="76">
        <v>7951.8196525096573</v>
      </c>
      <c r="K20" s="76">
        <v>176.68799691040164</v>
      </c>
      <c r="L20" s="76">
        <v>126.63067449581906</v>
      </c>
      <c r="M20" s="80">
        <v>2.6776519052523172E-2</v>
      </c>
      <c r="N20" s="80">
        <v>1.5924741760944418E-2</v>
      </c>
    </row>
    <row r="21" spans="1:14" s="6" customFormat="1" ht="12.75" customHeight="1" x14ac:dyDescent="0.2">
      <c r="A21" s="10" t="s">
        <v>16</v>
      </c>
      <c r="B21" s="16" t="s">
        <v>39</v>
      </c>
      <c r="C21" s="76">
        <v>6440069.6500000069</v>
      </c>
      <c r="D21" s="76">
        <v>4192414.19</v>
      </c>
      <c r="E21" s="76">
        <v>753</v>
      </c>
      <c r="F21" s="76">
        <v>405</v>
      </c>
      <c r="G21" s="76">
        <v>22980</v>
      </c>
      <c r="H21" s="76">
        <v>27950</v>
      </c>
      <c r="I21" s="76">
        <v>8552.5493359893844</v>
      </c>
      <c r="J21" s="76">
        <v>10351.639975308643</v>
      </c>
      <c r="K21" s="76">
        <v>280.24672106179315</v>
      </c>
      <c r="L21" s="76">
        <v>149.99692987477638</v>
      </c>
      <c r="M21" s="80">
        <v>3.2767624020887731E-2</v>
      </c>
      <c r="N21" s="80">
        <v>1.4490161001788909E-2</v>
      </c>
    </row>
    <row r="22" spans="1:14" s="6" customFormat="1" ht="12.75" customHeight="1" x14ac:dyDescent="0.2">
      <c r="A22" s="10" t="s">
        <v>17</v>
      </c>
      <c r="B22" s="16" t="s">
        <v>40</v>
      </c>
      <c r="C22" s="76">
        <v>415358.90000000008</v>
      </c>
      <c r="D22" s="76">
        <v>379281.54000000004</v>
      </c>
      <c r="E22" s="76">
        <v>84</v>
      </c>
      <c r="F22" s="76">
        <v>55</v>
      </c>
      <c r="G22" s="76">
        <v>1654</v>
      </c>
      <c r="H22" s="76">
        <v>1968</v>
      </c>
      <c r="I22" s="76">
        <v>4944.7488095238105</v>
      </c>
      <c r="J22" s="76">
        <v>6896.0280000000002</v>
      </c>
      <c r="K22" s="76">
        <v>251.12388149939545</v>
      </c>
      <c r="L22" s="76">
        <v>192.72435975609758</v>
      </c>
      <c r="M22" s="80">
        <v>5.078597339782346E-2</v>
      </c>
      <c r="N22" s="80">
        <v>2.7947154471544715E-2</v>
      </c>
    </row>
    <row r="23" spans="1:14" s="6" customFormat="1" ht="12.75" customHeight="1" x14ac:dyDescent="0.2">
      <c r="A23" s="10" t="s">
        <v>18</v>
      </c>
      <c r="B23" s="16" t="s">
        <v>41</v>
      </c>
      <c r="C23" s="76">
        <v>3296510.3200000026</v>
      </c>
      <c r="D23" s="76">
        <v>4034963.7799999951</v>
      </c>
      <c r="E23" s="76">
        <v>502</v>
      </c>
      <c r="F23" s="76">
        <v>416</v>
      </c>
      <c r="G23" s="76">
        <v>19624</v>
      </c>
      <c r="H23" s="76">
        <v>25133</v>
      </c>
      <c r="I23" s="76">
        <v>6566.7536254980132</v>
      </c>
      <c r="J23" s="76">
        <v>9699.4321634615262</v>
      </c>
      <c r="K23" s="76">
        <v>167.98360782715056</v>
      </c>
      <c r="L23" s="76">
        <v>160.54445470099054</v>
      </c>
      <c r="M23" s="80">
        <v>2.5580921320831635E-2</v>
      </c>
      <c r="N23" s="80">
        <v>1.6551943659730235E-2</v>
      </c>
    </row>
    <row r="24" spans="1:14" s="6" customFormat="1" ht="12.75" customHeight="1" x14ac:dyDescent="0.2">
      <c r="A24" s="10" t="s">
        <v>19</v>
      </c>
      <c r="B24" s="16" t="s">
        <v>42</v>
      </c>
      <c r="C24" s="76">
        <v>4637809.5600000033</v>
      </c>
      <c r="D24" s="76">
        <v>3660030.3399999985</v>
      </c>
      <c r="E24" s="76">
        <v>1485</v>
      </c>
      <c r="F24" s="76">
        <v>675</v>
      </c>
      <c r="G24" s="76">
        <v>18997</v>
      </c>
      <c r="H24" s="76">
        <v>27139</v>
      </c>
      <c r="I24" s="76">
        <v>3123.1040808080829</v>
      </c>
      <c r="J24" s="76">
        <v>5422.2671703703681</v>
      </c>
      <c r="K24" s="76">
        <v>244.13378744012229</v>
      </c>
      <c r="L24" s="76">
        <v>134.86238770772684</v>
      </c>
      <c r="M24" s="80">
        <v>7.8170237405906201E-2</v>
      </c>
      <c r="N24" s="80">
        <v>2.487195548841151E-2</v>
      </c>
    </row>
    <row r="25" spans="1:14" s="6" customFormat="1" ht="12.75" customHeight="1" x14ac:dyDescent="0.2">
      <c r="A25" s="10" t="s">
        <v>20</v>
      </c>
      <c r="B25" s="79" t="s">
        <v>55</v>
      </c>
      <c r="C25" s="76">
        <v>1926317.5799999996</v>
      </c>
      <c r="D25" s="76">
        <v>2228640.1700000004</v>
      </c>
      <c r="E25" s="76">
        <v>434</v>
      </c>
      <c r="F25" s="76">
        <v>376</v>
      </c>
      <c r="G25" s="76">
        <v>23265</v>
      </c>
      <c r="H25" s="76">
        <v>24259</v>
      </c>
      <c r="I25" s="76">
        <v>4438.5197695852521</v>
      </c>
      <c r="J25" s="76">
        <v>5927.2344946808525</v>
      </c>
      <c r="K25" s="76">
        <v>82.798950354609914</v>
      </c>
      <c r="L25" s="76">
        <v>91.868591862813815</v>
      </c>
      <c r="M25" s="80">
        <v>1.8654631420588867E-2</v>
      </c>
      <c r="N25" s="80">
        <v>1.5499402283688528E-2</v>
      </c>
    </row>
    <row r="26" spans="1:14" s="6" customFormat="1" ht="12.75" customHeight="1" x14ac:dyDescent="0.2">
      <c r="A26" s="10" t="s">
        <v>21</v>
      </c>
      <c r="B26" s="79" t="s">
        <v>56</v>
      </c>
      <c r="C26" s="76">
        <v>326972.59000000008</v>
      </c>
      <c r="D26" s="76">
        <v>145002.99999999997</v>
      </c>
      <c r="E26" s="76">
        <v>65</v>
      </c>
      <c r="F26" s="76">
        <v>22</v>
      </c>
      <c r="G26" s="76">
        <v>3025</v>
      </c>
      <c r="H26" s="76">
        <v>2561</v>
      </c>
      <c r="I26" s="76">
        <v>5030.3475384615394</v>
      </c>
      <c r="J26" s="76">
        <v>6591.0454545454531</v>
      </c>
      <c r="K26" s="76">
        <v>108.09011239669424</v>
      </c>
      <c r="L26" s="76">
        <v>56.619679812573203</v>
      </c>
      <c r="M26" s="80">
        <v>2.1487603305785124E-2</v>
      </c>
      <c r="N26" s="80">
        <v>8.5903943771964072E-3</v>
      </c>
    </row>
    <row r="27" spans="1:14" s="6" customFormat="1" ht="12.75" customHeight="1" x14ac:dyDescent="0.2">
      <c r="A27" s="10" t="s">
        <v>22</v>
      </c>
      <c r="B27" s="79" t="s">
        <v>43</v>
      </c>
      <c r="C27" s="76">
        <v>10705503.800000014</v>
      </c>
      <c r="D27" s="76">
        <v>3634373.7500000014</v>
      </c>
      <c r="E27" s="76">
        <v>1998</v>
      </c>
      <c r="F27" s="76">
        <v>592</v>
      </c>
      <c r="G27" s="76">
        <v>31935</v>
      </c>
      <c r="H27" s="76">
        <v>10924</v>
      </c>
      <c r="I27" s="76">
        <v>5358.1100100100166</v>
      </c>
      <c r="J27" s="76">
        <v>6139.1448479729752</v>
      </c>
      <c r="K27" s="76">
        <v>335.22792547361871</v>
      </c>
      <c r="L27" s="76">
        <v>332.69624221896754</v>
      </c>
      <c r="M27" s="80">
        <v>6.2564584311883512E-2</v>
      </c>
      <c r="N27" s="80">
        <v>5.4192603441962653E-2</v>
      </c>
    </row>
    <row r="28" spans="1:14" s="6" customFormat="1" ht="12.75" customHeight="1" x14ac:dyDescent="0.2">
      <c r="A28" s="10" t="s">
        <v>25</v>
      </c>
      <c r="B28" s="79" t="s">
        <v>44</v>
      </c>
      <c r="C28" s="76">
        <v>285795.24000000017</v>
      </c>
      <c r="D28" s="76">
        <v>225918.50999999995</v>
      </c>
      <c r="E28" s="76">
        <v>38</v>
      </c>
      <c r="F28" s="76">
        <v>48</v>
      </c>
      <c r="G28" s="76">
        <v>1277</v>
      </c>
      <c r="H28" s="76">
        <v>1762</v>
      </c>
      <c r="I28" s="76">
        <v>7520.9273684210566</v>
      </c>
      <c r="J28" s="76">
        <v>4706.635624999999</v>
      </c>
      <c r="K28" s="76">
        <v>223.80206734534076</v>
      </c>
      <c r="L28" s="76">
        <v>128.21708853575478</v>
      </c>
      <c r="M28" s="80">
        <v>2.975724353954581E-2</v>
      </c>
      <c r="N28" s="80">
        <v>2.7241770715096481E-2</v>
      </c>
    </row>
    <row r="29" spans="1:14" s="6" customFormat="1" ht="12.75" customHeight="1" x14ac:dyDescent="0.2">
      <c r="A29" s="10" t="s">
        <v>26</v>
      </c>
      <c r="B29" s="79" t="s">
        <v>45</v>
      </c>
      <c r="C29" s="76">
        <v>1105196.8899999994</v>
      </c>
      <c r="D29" s="76">
        <v>442740.71000000014</v>
      </c>
      <c r="E29" s="76">
        <v>250</v>
      </c>
      <c r="F29" s="76">
        <v>53</v>
      </c>
      <c r="G29" s="76">
        <v>5588</v>
      </c>
      <c r="H29" s="76">
        <v>2174</v>
      </c>
      <c r="I29" s="76">
        <v>4420.7875599999979</v>
      </c>
      <c r="J29" s="76">
        <v>8353.5983018867955</v>
      </c>
      <c r="K29" s="76">
        <v>197.78040264853246</v>
      </c>
      <c r="L29" s="76">
        <v>203.65258049678019</v>
      </c>
      <c r="M29" s="80">
        <v>4.4738725841088046E-2</v>
      </c>
      <c r="N29" s="80">
        <v>2.437902483900644E-2</v>
      </c>
    </row>
    <row r="30" spans="1:14" s="6" customFormat="1" ht="23.25" customHeight="1" x14ac:dyDescent="0.2">
      <c r="A30" s="10" t="s">
        <v>27</v>
      </c>
      <c r="B30" s="16" t="s">
        <v>46</v>
      </c>
      <c r="C30" s="76">
        <v>3205727.9299999955</v>
      </c>
      <c r="D30" s="76">
        <v>40305.500000000007</v>
      </c>
      <c r="E30" s="76">
        <v>2777</v>
      </c>
      <c r="F30" s="76">
        <v>25</v>
      </c>
      <c r="G30" s="76">
        <v>6655</v>
      </c>
      <c r="H30" s="76">
        <v>294</v>
      </c>
      <c r="I30" s="76">
        <v>1154.3852826791485</v>
      </c>
      <c r="J30" s="76">
        <v>1612.2200000000003</v>
      </c>
      <c r="K30" s="76">
        <v>481.70216829451471</v>
      </c>
      <c r="L30" s="76">
        <v>137.09353741496602</v>
      </c>
      <c r="M30" s="38">
        <v>0.4172802404207363</v>
      </c>
      <c r="N30" s="38">
        <v>8.5034013605442174E-2</v>
      </c>
    </row>
    <row r="31" spans="1:14" s="6" customFormat="1" ht="12.75" customHeight="1" x14ac:dyDescent="0.2">
      <c r="A31" s="10" t="s">
        <v>28</v>
      </c>
      <c r="B31" s="79" t="s">
        <v>47</v>
      </c>
      <c r="C31" s="76">
        <v>155717.18999999997</v>
      </c>
      <c r="D31" s="76">
        <v>24715.32</v>
      </c>
      <c r="E31" s="76">
        <v>15</v>
      </c>
      <c r="F31" s="76">
        <v>6</v>
      </c>
      <c r="G31" s="76">
        <v>566</v>
      </c>
      <c r="H31" s="76">
        <v>256</v>
      </c>
      <c r="I31" s="76">
        <v>10381.145999999999</v>
      </c>
      <c r="J31" s="76">
        <v>4119.22</v>
      </c>
      <c r="K31" s="76">
        <v>275.11871024734978</v>
      </c>
      <c r="L31" s="76">
        <v>96.544218749999999</v>
      </c>
      <c r="M31" s="80">
        <v>2.6501766784452298E-2</v>
      </c>
      <c r="N31" s="80">
        <v>2.34375E-2</v>
      </c>
    </row>
    <row r="32" spans="1:14" s="6" customFormat="1" ht="12.75" customHeight="1" x14ac:dyDescent="0.2">
      <c r="A32" s="10" t="s">
        <v>54</v>
      </c>
      <c r="B32" s="16" t="s">
        <v>48</v>
      </c>
      <c r="C32" s="76">
        <v>611508.94999999995</v>
      </c>
      <c r="D32" s="76">
        <v>1129802.8899999994</v>
      </c>
      <c r="E32" s="76">
        <v>74</v>
      </c>
      <c r="F32" s="76">
        <v>132</v>
      </c>
      <c r="G32" s="76">
        <v>4287</v>
      </c>
      <c r="H32" s="76">
        <v>7787</v>
      </c>
      <c r="I32" s="76">
        <v>8263.6344594594593</v>
      </c>
      <c r="J32" s="76">
        <v>8559.1128030302989</v>
      </c>
      <c r="K32" s="76">
        <v>142.64262887800325</v>
      </c>
      <c r="L32" s="76">
        <v>145.08833825606774</v>
      </c>
      <c r="M32" s="80">
        <v>1.7261488220200606E-2</v>
      </c>
      <c r="N32" s="80">
        <v>1.6951329138307436E-2</v>
      </c>
    </row>
    <row r="33" spans="1:14" s="6" customFormat="1" ht="12.75" customHeight="1" x14ac:dyDescent="0.2">
      <c r="A33" s="11" t="s">
        <v>0</v>
      </c>
      <c r="B33" s="11"/>
      <c r="C33" s="77">
        <v>48793362.170000024</v>
      </c>
      <c r="D33" s="77">
        <v>68428516.130000025</v>
      </c>
      <c r="E33" s="77">
        <v>11771</v>
      </c>
      <c r="F33" s="77">
        <v>10471</v>
      </c>
      <c r="G33" s="77">
        <v>200349</v>
      </c>
      <c r="H33" s="77">
        <v>298859</v>
      </c>
      <c r="I33" s="77">
        <v>4145.2180927703703</v>
      </c>
      <c r="J33" s="77">
        <v>6535.050723904119</v>
      </c>
      <c r="K33" s="77">
        <v>243.54183035602884</v>
      </c>
      <c r="L33" s="77">
        <v>228.96588735825264</v>
      </c>
      <c r="M33" s="83">
        <v>5.875247692776106E-2</v>
      </c>
      <c r="N33" s="83">
        <v>3.5036589160774817E-2</v>
      </c>
    </row>
    <row r="34" spans="1:14" s="6" customFormat="1" ht="11.25" x14ac:dyDescent="0.2">
      <c r="C34" s="51"/>
      <c r="D34" s="51"/>
      <c r="E34" s="51"/>
      <c r="F34" s="51"/>
      <c r="G34" s="51"/>
      <c r="H34" s="51"/>
      <c r="I34" s="51"/>
      <c r="J34" s="51"/>
      <c r="K34" s="51"/>
      <c r="L34" s="51"/>
    </row>
    <row r="35" spans="1:14" ht="12.75" x14ac:dyDescent="0.2">
      <c r="A35" s="70" t="s">
        <v>57</v>
      </c>
      <c r="B35" s="71"/>
      <c r="M35" s="25"/>
      <c r="N35" s="25"/>
    </row>
    <row r="36" spans="1:14" ht="12.75" x14ac:dyDescent="0.2">
      <c r="A36" s="73" t="s">
        <v>93</v>
      </c>
      <c r="B36" s="71"/>
      <c r="M36" s="25"/>
      <c r="N36" s="25"/>
    </row>
    <row r="37" spans="1:14" x14ac:dyDescent="0.2">
      <c r="A37" s="72"/>
      <c r="B37" s="72"/>
    </row>
    <row r="68" ht="12.75" customHeight="1" x14ac:dyDescent="0.2"/>
    <row r="72" ht="17.25" customHeight="1" x14ac:dyDescent="0.2"/>
    <row r="73" ht="11.25" customHeight="1" x14ac:dyDescent="0.2"/>
    <row r="74" ht="13.5" customHeight="1" x14ac:dyDescent="0.2"/>
    <row r="75" ht="24.75" customHeight="1" x14ac:dyDescent="0.2"/>
    <row r="76" ht="27" customHeight="1" x14ac:dyDescent="0.2"/>
    <row r="77" ht="9.75" customHeight="1" x14ac:dyDescent="0.2"/>
    <row r="78" ht="27.75" customHeight="1" x14ac:dyDescent="0.2"/>
    <row r="79" ht="12" customHeight="1" x14ac:dyDescent="0.2"/>
    <row r="80" ht="9.75" customHeight="1" x14ac:dyDescent="0.2"/>
    <row r="81" ht="12" customHeight="1" x14ac:dyDescent="0.2"/>
    <row r="82" ht="15" customHeight="1" x14ac:dyDescent="0.2"/>
    <row r="83" ht="10.5" customHeight="1" x14ac:dyDescent="0.2"/>
    <row r="84" ht="10.5" customHeight="1" x14ac:dyDescent="0.2"/>
    <row r="85" ht="10.5" customHeight="1" x14ac:dyDescent="0.2"/>
    <row r="86" ht="11.25" customHeight="1" x14ac:dyDescent="0.2"/>
    <row r="87" ht="11.25" customHeight="1" x14ac:dyDescent="0.2"/>
    <row r="88" ht="11.25" customHeight="1" x14ac:dyDescent="0.2"/>
  </sheetData>
  <mergeCells count="8">
    <mergeCell ref="M8:N8"/>
    <mergeCell ref="C10:N10"/>
    <mergeCell ref="A6:L6"/>
    <mergeCell ref="C8:D8"/>
    <mergeCell ref="E8:F8"/>
    <mergeCell ref="G8:H8"/>
    <mergeCell ref="I8:J8"/>
    <mergeCell ref="K8:L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6</vt:i4>
      </vt:variant>
    </vt:vector>
  </HeadingPairs>
  <TitlesOfParts>
    <vt:vector size="20" baseType="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'2009'!Zone_d_impression</vt:lpstr>
      <vt:lpstr>'2010'!Zone_d_impression</vt:lpstr>
      <vt:lpstr>'2011'!Zone_d_impression</vt:lpstr>
      <vt:lpstr>'2012'!Zone_d_impression</vt:lpstr>
      <vt:lpstr>'2013'!Zone_d_impression</vt:lpstr>
      <vt:lpstr>'2014'!Zone_d_impression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 Mazoyer</dc:creator>
  <cp:lastModifiedBy>Julie Weyer</cp:lastModifiedBy>
  <cp:lastPrinted>2011-02-24T17:01:27Z</cp:lastPrinted>
  <dcterms:created xsi:type="dcterms:W3CDTF">2010-08-31T13:48:46Z</dcterms:created>
  <dcterms:modified xsi:type="dcterms:W3CDTF">2024-11-14T06:05:07Z</dcterms:modified>
</cp:coreProperties>
</file>