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checkCompatibility="1" defaultThemeVersion="124226"/>
  <mc:AlternateContent xmlns:mc="http://schemas.openxmlformats.org/markup-compatibility/2006">
    <mc:Choice Requires="x15">
      <x15ac:absPath xmlns:x15ac="http://schemas.microsoft.com/office/spreadsheetml/2010/11/ac" url="C:\Users\QPS767\AppData\Local\Microsoft\Windows\INetCache\Content.Outlook\RCREXIUG\"/>
    </mc:Choice>
  </mc:AlternateContent>
  <xr:revisionPtr revIDLastSave="0" documentId="13_ncr:1_{E5CD543A-FD3D-45C3-B81F-5FDE869A45CA}" xr6:coauthVersionLast="47" xr6:coauthVersionMax="47" xr10:uidLastSave="{00000000-0000-0000-0000-000000000000}"/>
  <bookViews>
    <workbookView xWindow="-120" yWindow="-120" windowWidth="29040" windowHeight="15840" tabRatio="644" activeTab="13" xr2:uid="{00000000-000D-0000-FFFF-FFFF00000000}"/>
  </bookViews>
  <sheets>
    <sheet name="2009" sheetId="8" r:id="rId1"/>
    <sheet name="2010" sheetId="9" r:id="rId2"/>
    <sheet name="2011" sheetId="10" r:id="rId3"/>
    <sheet name="2012" sheetId="11" r:id="rId4"/>
    <sheet name="2013" sheetId="12" r:id="rId5"/>
    <sheet name="2014" sheetId="13" r:id="rId6"/>
    <sheet name="2015" sheetId="34" r:id="rId7"/>
    <sheet name="2016" sheetId="33" r:id="rId8"/>
    <sheet name="2017" sheetId="32" r:id="rId9"/>
    <sheet name="2018" sheetId="31" r:id="rId10"/>
    <sheet name="2019" sheetId="30" r:id="rId11"/>
    <sheet name="2020" sheetId="29" r:id="rId12"/>
    <sheet name="2021" sheetId="28" r:id="rId13"/>
    <sheet name="2022" sheetId="24" r:id="rId14"/>
  </sheets>
  <definedNames>
    <definedName name="TB2A">#REF!</definedName>
    <definedName name="TB2B">#REF!</definedName>
    <definedName name="_xlnm.Print_Area" localSheetId="0">'2009'!$A$1:$L$35</definedName>
    <definedName name="_xlnm.Print_Area" localSheetId="1">'2010'!$A$1:$L$35</definedName>
    <definedName name="_xlnm.Print_Area" localSheetId="2">'2011'!$A$1:$L$35</definedName>
    <definedName name="_xlnm.Print_Area" localSheetId="3">'2012'!$A$1:$L$35</definedName>
    <definedName name="_xlnm.Print_Area" localSheetId="4">'2013'!$A$1:$L$35</definedName>
    <definedName name="_xlnm.Print_Area" localSheetId="5">'2014'!$A$1:$L$35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3" l="1"/>
  <c r="N30" i="13"/>
  <c r="L25" i="13"/>
  <c r="H33" i="13"/>
  <c r="G33" i="13"/>
  <c r="K25" i="13"/>
  <c r="E33" i="13"/>
  <c r="M33" i="13" s="1"/>
  <c r="F33" i="13"/>
  <c r="D33" i="13"/>
  <c r="L33" i="13" s="1"/>
  <c r="C33" i="13"/>
  <c r="K33" i="13" s="1"/>
  <c r="N32" i="13"/>
  <c r="M32" i="13"/>
  <c r="L32" i="13"/>
  <c r="K32" i="13"/>
  <c r="J32" i="13"/>
  <c r="I32" i="13"/>
  <c r="N31" i="13"/>
  <c r="M31" i="13"/>
  <c r="L31" i="13"/>
  <c r="K31" i="13"/>
  <c r="J31" i="13"/>
  <c r="I31" i="13"/>
  <c r="L30" i="13"/>
  <c r="K30" i="13"/>
  <c r="J30" i="13"/>
  <c r="I30" i="13"/>
  <c r="N29" i="13"/>
  <c r="M29" i="13"/>
  <c r="L29" i="13"/>
  <c r="K29" i="13"/>
  <c r="J29" i="13"/>
  <c r="I29" i="13"/>
  <c r="N28" i="13"/>
  <c r="M28" i="13"/>
  <c r="L28" i="13"/>
  <c r="K28" i="13"/>
  <c r="J28" i="13"/>
  <c r="I28" i="13"/>
  <c r="N27" i="13"/>
  <c r="M27" i="13"/>
  <c r="L27" i="13"/>
  <c r="K27" i="13"/>
  <c r="J27" i="13"/>
  <c r="I27" i="13"/>
  <c r="N26" i="13"/>
  <c r="M26" i="13"/>
  <c r="L26" i="13"/>
  <c r="K26" i="13"/>
  <c r="J26" i="13"/>
  <c r="I26" i="13"/>
  <c r="N25" i="13"/>
  <c r="M25" i="13"/>
  <c r="J25" i="13"/>
  <c r="I25" i="13"/>
  <c r="N24" i="13"/>
  <c r="M24" i="13"/>
  <c r="L24" i="13"/>
  <c r="K24" i="13"/>
  <c r="J24" i="13"/>
  <c r="I24" i="13"/>
  <c r="N23" i="13"/>
  <c r="M23" i="13"/>
  <c r="L23" i="13"/>
  <c r="K23" i="13"/>
  <c r="J23" i="13"/>
  <c r="I23" i="13"/>
  <c r="N22" i="13"/>
  <c r="M22" i="13"/>
  <c r="L22" i="13"/>
  <c r="K22" i="13"/>
  <c r="J22" i="13"/>
  <c r="I22" i="13"/>
  <c r="N21" i="13"/>
  <c r="M21" i="13"/>
  <c r="L21" i="13"/>
  <c r="K21" i="13"/>
  <c r="J21" i="13"/>
  <c r="I21" i="13"/>
  <c r="N20" i="13"/>
  <c r="M20" i="13"/>
  <c r="L20" i="13"/>
  <c r="K20" i="13"/>
  <c r="J20" i="13"/>
  <c r="I20" i="13"/>
  <c r="N19" i="13"/>
  <c r="M19" i="13"/>
  <c r="L19" i="13"/>
  <c r="K19" i="13"/>
  <c r="J19" i="13"/>
  <c r="I19" i="13"/>
  <c r="N18" i="13"/>
  <c r="M18" i="13"/>
  <c r="L18" i="13"/>
  <c r="K18" i="13"/>
  <c r="J18" i="13"/>
  <c r="I18" i="13"/>
  <c r="N17" i="13"/>
  <c r="M17" i="13"/>
  <c r="L17" i="13"/>
  <c r="K17" i="13"/>
  <c r="J17" i="13"/>
  <c r="I17" i="13"/>
  <c r="N16" i="13"/>
  <c r="M16" i="13"/>
  <c r="L16" i="13"/>
  <c r="K16" i="13"/>
  <c r="J16" i="13"/>
  <c r="I16" i="13"/>
  <c r="N15" i="13"/>
  <c r="M15" i="13"/>
  <c r="L15" i="13"/>
  <c r="K15" i="13"/>
  <c r="J15" i="13"/>
  <c r="I15" i="13"/>
  <c r="N14" i="13"/>
  <c r="M14" i="13"/>
  <c r="L14" i="13"/>
  <c r="K14" i="13"/>
  <c r="J14" i="13"/>
  <c r="I14" i="13"/>
  <c r="N13" i="13"/>
  <c r="M13" i="13"/>
  <c r="L13" i="13"/>
  <c r="K13" i="13"/>
  <c r="J13" i="13"/>
  <c r="I13" i="13"/>
  <c r="N12" i="13"/>
  <c r="M12" i="13"/>
  <c r="L12" i="13"/>
  <c r="K12" i="13"/>
  <c r="J12" i="13"/>
  <c r="I12" i="13"/>
  <c r="N11" i="13"/>
  <c r="M11" i="13"/>
  <c r="L11" i="13"/>
  <c r="K11" i="13"/>
  <c r="J11" i="13"/>
  <c r="I11" i="13"/>
  <c r="M12" i="12"/>
  <c r="N12" i="12"/>
  <c r="M13" i="12"/>
  <c r="N13" i="12"/>
  <c r="M14" i="12"/>
  <c r="N14" i="12"/>
  <c r="M15" i="12"/>
  <c r="N15" i="12"/>
  <c r="M16" i="12"/>
  <c r="N16" i="12"/>
  <c r="M17" i="12"/>
  <c r="N17" i="12"/>
  <c r="M18" i="12"/>
  <c r="N18" i="12"/>
  <c r="M19" i="12"/>
  <c r="N19" i="12"/>
  <c r="M20" i="12"/>
  <c r="N20" i="12"/>
  <c r="M21" i="12"/>
  <c r="N21" i="12"/>
  <c r="M22" i="12"/>
  <c r="N22" i="12"/>
  <c r="M23" i="12"/>
  <c r="N23" i="12"/>
  <c r="M24" i="12"/>
  <c r="N24" i="12"/>
  <c r="M25" i="12"/>
  <c r="N25" i="12"/>
  <c r="M26" i="12"/>
  <c r="N26" i="12"/>
  <c r="M27" i="12"/>
  <c r="N27" i="12"/>
  <c r="M28" i="12"/>
  <c r="N28" i="12"/>
  <c r="M29" i="12"/>
  <c r="N29" i="12"/>
  <c r="M30" i="12"/>
  <c r="N30" i="12"/>
  <c r="M31" i="12"/>
  <c r="N31" i="12"/>
  <c r="M32" i="12"/>
  <c r="N32" i="12"/>
  <c r="M33" i="12"/>
  <c r="N33" i="12"/>
  <c r="N11" i="12"/>
  <c r="M11" i="12"/>
  <c r="I11" i="12"/>
  <c r="L33" i="12"/>
  <c r="K33" i="12"/>
  <c r="J33" i="12"/>
  <c r="I33" i="12"/>
  <c r="L32" i="12"/>
  <c r="K32" i="12"/>
  <c r="J32" i="12"/>
  <c r="I32" i="12"/>
  <c r="L31" i="12"/>
  <c r="K31" i="12"/>
  <c r="J31" i="12"/>
  <c r="I31" i="12"/>
  <c r="L30" i="12"/>
  <c r="K30" i="12"/>
  <c r="J30" i="12"/>
  <c r="I30" i="12"/>
  <c r="L29" i="12"/>
  <c r="K29" i="12"/>
  <c r="J29" i="12"/>
  <c r="I29" i="12"/>
  <c r="L28" i="12"/>
  <c r="K28" i="12"/>
  <c r="J28" i="12"/>
  <c r="I28" i="12"/>
  <c r="L27" i="12"/>
  <c r="K27" i="12"/>
  <c r="J27" i="12"/>
  <c r="I27" i="12"/>
  <c r="L26" i="12"/>
  <c r="K26" i="12"/>
  <c r="J26" i="12"/>
  <c r="I26" i="12"/>
  <c r="L25" i="12"/>
  <c r="K25" i="12"/>
  <c r="J25" i="12"/>
  <c r="I25" i="12"/>
  <c r="L24" i="12"/>
  <c r="K24" i="12"/>
  <c r="J24" i="12"/>
  <c r="I24" i="12"/>
  <c r="L23" i="12"/>
  <c r="K23" i="12"/>
  <c r="J23" i="12"/>
  <c r="I23" i="12"/>
  <c r="L22" i="12"/>
  <c r="K22" i="12"/>
  <c r="J22" i="12"/>
  <c r="I22" i="12"/>
  <c r="L21" i="12"/>
  <c r="K21" i="12"/>
  <c r="J21" i="12"/>
  <c r="I21" i="12"/>
  <c r="L20" i="12"/>
  <c r="K20" i="12"/>
  <c r="J20" i="12"/>
  <c r="I20" i="12"/>
  <c r="L19" i="12"/>
  <c r="K19" i="12"/>
  <c r="J19" i="12"/>
  <c r="I19" i="12"/>
  <c r="L18" i="12"/>
  <c r="K18" i="12"/>
  <c r="J18" i="12"/>
  <c r="I18" i="12"/>
  <c r="L17" i="12"/>
  <c r="K17" i="12"/>
  <c r="J17" i="12"/>
  <c r="I17" i="12"/>
  <c r="L16" i="12"/>
  <c r="K16" i="12"/>
  <c r="J16" i="12"/>
  <c r="I16" i="12"/>
  <c r="L15" i="12"/>
  <c r="K15" i="12"/>
  <c r="J15" i="12"/>
  <c r="I15" i="12"/>
  <c r="L14" i="12"/>
  <c r="K14" i="12"/>
  <c r="J14" i="12"/>
  <c r="I14" i="12"/>
  <c r="L13" i="12"/>
  <c r="K13" i="12"/>
  <c r="J13" i="12"/>
  <c r="I13" i="12"/>
  <c r="L12" i="12"/>
  <c r="K12" i="12"/>
  <c r="J12" i="12"/>
  <c r="I12" i="12"/>
  <c r="L11" i="12"/>
  <c r="K11" i="12"/>
  <c r="J11" i="12"/>
  <c r="N33" i="11"/>
  <c r="M33" i="11"/>
  <c r="L33" i="11"/>
  <c r="K33" i="11"/>
  <c r="J33" i="11"/>
  <c r="I33" i="11"/>
  <c r="N32" i="11"/>
  <c r="M32" i="11"/>
  <c r="L32" i="11"/>
  <c r="K32" i="11"/>
  <c r="J32" i="11"/>
  <c r="I32" i="11"/>
  <c r="N31" i="11"/>
  <c r="M31" i="11"/>
  <c r="L31" i="11"/>
  <c r="K31" i="11"/>
  <c r="J31" i="11"/>
  <c r="I31" i="11"/>
  <c r="N30" i="11"/>
  <c r="M30" i="11"/>
  <c r="L30" i="11"/>
  <c r="K30" i="11"/>
  <c r="J30" i="11"/>
  <c r="I30" i="11"/>
  <c r="N29" i="11"/>
  <c r="M29" i="11"/>
  <c r="L29" i="11"/>
  <c r="K29" i="11"/>
  <c r="J29" i="11"/>
  <c r="I29" i="11"/>
  <c r="N28" i="11"/>
  <c r="M28" i="11"/>
  <c r="L28" i="11"/>
  <c r="K28" i="11"/>
  <c r="J28" i="11"/>
  <c r="I28" i="11"/>
  <c r="N27" i="11"/>
  <c r="M27" i="11"/>
  <c r="L27" i="11"/>
  <c r="K27" i="11"/>
  <c r="J27" i="11"/>
  <c r="I27" i="11"/>
  <c r="N26" i="11"/>
  <c r="M26" i="11"/>
  <c r="L26" i="11"/>
  <c r="K26" i="11"/>
  <c r="J26" i="11"/>
  <c r="I26" i="11"/>
  <c r="N25" i="11"/>
  <c r="M25" i="11"/>
  <c r="L25" i="11"/>
  <c r="K25" i="11"/>
  <c r="J25" i="11"/>
  <c r="I25" i="11"/>
  <c r="N24" i="11"/>
  <c r="M24" i="11"/>
  <c r="L24" i="11"/>
  <c r="K24" i="11"/>
  <c r="J24" i="11"/>
  <c r="I24" i="11"/>
  <c r="N23" i="11"/>
  <c r="M23" i="11"/>
  <c r="L23" i="11"/>
  <c r="K23" i="11"/>
  <c r="J23" i="11"/>
  <c r="I23" i="11"/>
  <c r="N22" i="11"/>
  <c r="M22" i="11"/>
  <c r="L22" i="11"/>
  <c r="K22" i="11"/>
  <c r="J22" i="11"/>
  <c r="I22" i="11"/>
  <c r="N21" i="11"/>
  <c r="M21" i="11"/>
  <c r="L21" i="11"/>
  <c r="K21" i="11"/>
  <c r="J21" i="11"/>
  <c r="I21" i="11"/>
  <c r="N20" i="11"/>
  <c r="M20" i="11"/>
  <c r="L20" i="11"/>
  <c r="K20" i="11"/>
  <c r="J20" i="11"/>
  <c r="I20" i="11"/>
  <c r="N19" i="11"/>
  <c r="M19" i="11"/>
  <c r="L19" i="11"/>
  <c r="K19" i="11"/>
  <c r="J19" i="11"/>
  <c r="I19" i="11"/>
  <c r="N18" i="11"/>
  <c r="M18" i="11"/>
  <c r="L18" i="11"/>
  <c r="K18" i="11"/>
  <c r="J18" i="11"/>
  <c r="I18" i="11"/>
  <c r="N17" i="11"/>
  <c r="M17" i="11"/>
  <c r="L17" i="11"/>
  <c r="K17" i="11"/>
  <c r="J17" i="11"/>
  <c r="I17" i="11"/>
  <c r="N16" i="11"/>
  <c r="M16" i="11"/>
  <c r="L16" i="11"/>
  <c r="K16" i="11"/>
  <c r="J16" i="11"/>
  <c r="I16" i="11"/>
  <c r="N15" i="11"/>
  <c r="M15" i="11"/>
  <c r="L15" i="11"/>
  <c r="K15" i="11"/>
  <c r="J15" i="11"/>
  <c r="I15" i="11"/>
  <c r="N14" i="11"/>
  <c r="M14" i="11"/>
  <c r="L14" i="11"/>
  <c r="K14" i="11"/>
  <c r="J14" i="11"/>
  <c r="I14" i="11"/>
  <c r="N13" i="11"/>
  <c r="M13" i="11"/>
  <c r="L13" i="11"/>
  <c r="K13" i="11"/>
  <c r="J13" i="11"/>
  <c r="I13" i="11"/>
  <c r="N12" i="11"/>
  <c r="M12" i="11"/>
  <c r="L12" i="11"/>
  <c r="K12" i="11"/>
  <c r="J12" i="11"/>
  <c r="I12" i="11"/>
  <c r="N11" i="11"/>
  <c r="M11" i="11"/>
  <c r="L11" i="11"/>
  <c r="K11" i="11"/>
  <c r="J11" i="11"/>
  <c r="I11" i="11"/>
  <c r="N33" i="10"/>
  <c r="M33" i="10"/>
  <c r="L33" i="10"/>
  <c r="I33" i="10"/>
  <c r="N32" i="10"/>
  <c r="M32" i="10"/>
  <c r="L32" i="10"/>
  <c r="K32" i="10"/>
  <c r="J32" i="10"/>
  <c r="I32" i="10"/>
  <c r="N31" i="10"/>
  <c r="M31" i="10"/>
  <c r="L31" i="10"/>
  <c r="K31" i="10"/>
  <c r="J31" i="10"/>
  <c r="I31" i="10"/>
  <c r="N30" i="10"/>
  <c r="M30" i="10"/>
  <c r="L30" i="10"/>
  <c r="K30" i="10"/>
  <c r="J30" i="10"/>
  <c r="I30" i="10"/>
  <c r="N29" i="10"/>
  <c r="M29" i="10"/>
  <c r="L29" i="10"/>
  <c r="K29" i="10"/>
  <c r="J29" i="10"/>
  <c r="I29" i="10"/>
  <c r="N28" i="10"/>
  <c r="M28" i="10"/>
  <c r="L28" i="10"/>
  <c r="K28" i="10"/>
  <c r="J28" i="10"/>
  <c r="I28" i="10"/>
  <c r="N27" i="10"/>
  <c r="M27" i="10"/>
  <c r="L27" i="10"/>
  <c r="K27" i="10"/>
  <c r="J27" i="10"/>
  <c r="I27" i="10"/>
  <c r="N26" i="10"/>
  <c r="M26" i="10"/>
  <c r="L26" i="10"/>
  <c r="K26" i="10"/>
  <c r="J26" i="10"/>
  <c r="I26" i="10"/>
  <c r="N25" i="10"/>
  <c r="M25" i="10"/>
  <c r="L25" i="10"/>
  <c r="K25" i="10"/>
  <c r="J25" i="10"/>
  <c r="I25" i="10"/>
  <c r="N24" i="10"/>
  <c r="M24" i="10"/>
  <c r="L24" i="10"/>
  <c r="K24" i="10"/>
  <c r="J24" i="10"/>
  <c r="I24" i="10"/>
  <c r="N23" i="10"/>
  <c r="M23" i="10"/>
  <c r="L23" i="10"/>
  <c r="K23" i="10"/>
  <c r="J23" i="10"/>
  <c r="I23" i="10"/>
  <c r="N22" i="10"/>
  <c r="M22" i="10"/>
  <c r="L22" i="10"/>
  <c r="K22" i="10"/>
  <c r="J22" i="10"/>
  <c r="I22" i="10"/>
  <c r="N21" i="10"/>
  <c r="M21" i="10"/>
  <c r="L21" i="10"/>
  <c r="K21" i="10"/>
  <c r="J21" i="10"/>
  <c r="I21" i="10"/>
  <c r="N20" i="10"/>
  <c r="M20" i="10"/>
  <c r="L20" i="10"/>
  <c r="K20" i="10"/>
  <c r="J20" i="10"/>
  <c r="I20" i="10"/>
  <c r="N19" i="10"/>
  <c r="M19" i="10"/>
  <c r="L19" i="10"/>
  <c r="K19" i="10"/>
  <c r="J19" i="10"/>
  <c r="I19" i="10"/>
  <c r="N18" i="10"/>
  <c r="M18" i="10"/>
  <c r="L18" i="10"/>
  <c r="K18" i="10"/>
  <c r="J18" i="10"/>
  <c r="I18" i="10"/>
  <c r="N17" i="10"/>
  <c r="M17" i="10"/>
  <c r="L17" i="10"/>
  <c r="K17" i="10"/>
  <c r="J17" i="10"/>
  <c r="I17" i="10"/>
  <c r="N16" i="10"/>
  <c r="M16" i="10"/>
  <c r="L16" i="10"/>
  <c r="K16" i="10"/>
  <c r="J16" i="10"/>
  <c r="I16" i="10"/>
  <c r="N15" i="10"/>
  <c r="M15" i="10"/>
  <c r="L15" i="10"/>
  <c r="K15" i="10"/>
  <c r="J15" i="10"/>
  <c r="I15" i="10"/>
  <c r="N14" i="10"/>
  <c r="M14" i="10"/>
  <c r="L14" i="10"/>
  <c r="K14" i="10"/>
  <c r="J14" i="10"/>
  <c r="I14" i="10"/>
  <c r="N13" i="10"/>
  <c r="M13" i="10"/>
  <c r="L13" i="10"/>
  <c r="K13" i="10"/>
  <c r="J13" i="10"/>
  <c r="I13" i="10"/>
  <c r="N12" i="10"/>
  <c r="M12" i="10"/>
  <c r="L12" i="10"/>
  <c r="K12" i="10"/>
  <c r="J12" i="10"/>
  <c r="I12" i="10"/>
  <c r="N11" i="10"/>
  <c r="M11" i="10"/>
  <c r="L11" i="10"/>
  <c r="K11" i="10"/>
  <c r="J11" i="10"/>
  <c r="I11" i="10"/>
  <c r="I11" i="9"/>
  <c r="J11" i="9"/>
  <c r="K11" i="9"/>
  <c r="L11" i="9"/>
  <c r="M11" i="9"/>
  <c r="N11" i="9"/>
  <c r="I12" i="9"/>
  <c r="J12" i="9"/>
  <c r="K12" i="9"/>
  <c r="L12" i="9"/>
  <c r="M12" i="9"/>
  <c r="N12" i="9"/>
  <c r="I13" i="9"/>
  <c r="J13" i="9"/>
  <c r="K13" i="9"/>
  <c r="L13" i="9"/>
  <c r="M13" i="9"/>
  <c r="N13" i="9"/>
  <c r="I14" i="9"/>
  <c r="J14" i="9"/>
  <c r="K14" i="9"/>
  <c r="L14" i="9"/>
  <c r="M14" i="9"/>
  <c r="N14" i="9"/>
  <c r="I15" i="9"/>
  <c r="J15" i="9"/>
  <c r="K15" i="9"/>
  <c r="L15" i="9"/>
  <c r="M15" i="9"/>
  <c r="N15" i="9"/>
  <c r="I16" i="9"/>
  <c r="J16" i="9"/>
  <c r="K16" i="9"/>
  <c r="L16" i="9"/>
  <c r="M16" i="9"/>
  <c r="N16" i="9"/>
  <c r="I17" i="9"/>
  <c r="J17" i="9"/>
  <c r="K17" i="9"/>
  <c r="L17" i="9"/>
  <c r="M17" i="9"/>
  <c r="N17" i="9"/>
  <c r="I18" i="9"/>
  <c r="J18" i="9"/>
  <c r="K18" i="9"/>
  <c r="L18" i="9"/>
  <c r="M18" i="9"/>
  <c r="N18" i="9"/>
  <c r="I19" i="9"/>
  <c r="J19" i="9"/>
  <c r="K19" i="9"/>
  <c r="L19" i="9"/>
  <c r="M19" i="9"/>
  <c r="N19" i="9"/>
  <c r="I20" i="9"/>
  <c r="J20" i="9"/>
  <c r="K20" i="9"/>
  <c r="L20" i="9"/>
  <c r="M20" i="9"/>
  <c r="N20" i="9"/>
  <c r="I21" i="9"/>
  <c r="J21" i="9"/>
  <c r="K21" i="9"/>
  <c r="L21" i="9"/>
  <c r="M21" i="9"/>
  <c r="N21" i="9"/>
  <c r="I22" i="9"/>
  <c r="J22" i="9"/>
  <c r="K22" i="9"/>
  <c r="L22" i="9"/>
  <c r="M22" i="9"/>
  <c r="N22" i="9"/>
  <c r="I23" i="9"/>
  <c r="J23" i="9"/>
  <c r="K23" i="9"/>
  <c r="L23" i="9"/>
  <c r="M23" i="9"/>
  <c r="N23" i="9"/>
  <c r="I24" i="9"/>
  <c r="J24" i="9"/>
  <c r="K24" i="9"/>
  <c r="L24" i="9"/>
  <c r="M24" i="9"/>
  <c r="N24" i="9"/>
  <c r="I25" i="9"/>
  <c r="J25" i="9"/>
  <c r="K25" i="9"/>
  <c r="L25" i="9"/>
  <c r="M25" i="9"/>
  <c r="N25" i="9"/>
  <c r="I26" i="9"/>
  <c r="J26" i="9"/>
  <c r="K26" i="9"/>
  <c r="L26" i="9"/>
  <c r="M26" i="9"/>
  <c r="N26" i="9"/>
  <c r="I27" i="9"/>
  <c r="J27" i="9"/>
  <c r="K27" i="9"/>
  <c r="L27" i="9"/>
  <c r="M27" i="9"/>
  <c r="N27" i="9"/>
  <c r="I28" i="9"/>
  <c r="J28" i="9"/>
  <c r="K28" i="9"/>
  <c r="L28" i="9"/>
  <c r="M28" i="9"/>
  <c r="N28" i="9"/>
  <c r="I29" i="9"/>
  <c r="J29" i="9"/>
  <c r="K29" i="9"/>
  <c r="L29" i="9"/>
  <c r="M29" i="9"/>
  <c r="N29" i="9"/>
  <c r="I30" i="9"/>
  <c r="J30" i="9"/>
  <c r="K30" i="9"/>
  <c r="L30" i="9"/>
  <c r="M30" i="9"/>
  <c r="N30" i="9"/>
  <c r="I31" i="9"/>
  <c r="J31" i="9"/>
  <c r="K31" i="9"/>
  <c r="L31" i="9"/>
  <c r="M31" i="9"/>
  <c r="N31" i="9"/>
  <c r="I32" i="9"/>
  <c r="J32" i="9"/>
  <c r="K32" i="9"/>
  <c r="L32" i="9"/>
  <c r="M32" i="9"/>
  <c r="N32" i="9"/>
  <c r="C33" i="9"/>
  <c r="I33" i="9" s="1"/>
  <c r="D33" i="9"/>
  <c r="E33" i="9"/>
  <c r="F33" i="9"/>
  <c r="N33" i="9" s="1"/>
  <c r="N32" i="8"/>
  <c r="M32" i="8"/>
  <c r="N31" i="8"/>
  <c r="M31" i="8"/>
  <c r="N30" i="8"/>
  <c r="M30" i="8"/>
  <c r="N29" i="8"/>
  <c r="M29" i="8"/>
  <c r="N28" i="8"/>
  <c r="M28" i="8"/>
  <c r="N27" i="8"/>
  <c r="M27" i="8"/>
  <c r="N26" i="8"/>
  <c r="M26" i="8"/>
  <c r="N25" i="8"/>
  <c r="M25" i="8"/>
  <c r="N24" i="8"/>
  <c r="M24" i="8"/>
  <c r="N23" i="8"/>
  <c r="M23" i="8"/>
  <c r="N22" i="8"/>
  <c r="M22" i="8"/>
  <c r="N21" i="8"/>
  <c r="M21" i="8"/>
  <c r="N20" i="8"/>
  <c r="M20" i="8"/>
  <c r="N19" i="8"/>
  <c r="M19" i="8"/>
  <c r="N18" i="8"/>
  <c r="M18" i="8"/>
  <c r="N17" i="8"/>
  <c r="M17" i="8"/>
  <c r="N16" i="8"/>
  <c r="M16" i="8"/>
  <c r="N15" i="8"/>
  <c r="M15" i="8"/>
  <c r="N14" i="8"/>
  <c r="M14" i="8"/>
  <c r="N13" i="8"/>
  <c r="M13" i="8"/>
  <c r="N12" i="8"/>
  <c r="M12" i="8"/>
  <c r="N11" i="8"/>
  <c r="M11" i="8"/>
  <c r="K12" i="8"/>
  <c r="L12" i="8"/>
  <c r="K13" i="8"/>
  <c r="L13" i="8"/>
  <c r="K14" i="8"/>
  <c r="L14" i="8"/>
  <c r="K15" i="8"/>
  <c r="L15" i="8"/>
  <c r="K16" i="8"/>
  <c r="L16" i="8"/>
  <c r="K17" i="8"/>
  <c r="L17" i="8"/>
  <c r="K18" i="8"/>
  <c r="L18" i="8"/>
  <c r="K19" i="8"/>
  <c r="L19" i="8"/>
  <c r="K20" i="8"/>
  <c r="L20" i="8"/>
  <c r="K21" i="8"/>
  <c r="L21" i="8"/>
  <c r="K22" i="8"/>
  <c r="L22" i="8"/>
  <c r="K23" i="8"/>
  <c r="L23" i="8"/>
  <c r="K24" i="8"/>
  <c r="L24" i="8"/>
  <c r="K25" i="8"/>
  <c r="L25" i="8"/>
  <c r="K26" i="8"/>
  <c r="L26" i="8"/>
  <c r="K27" i="8"/>
  <c r="L27" i="8"/>
  <c r="K28" i="8"/>
  <c r="L28" i="8"/>
  <c r="K29" i="8"/>
  <c r="L29" i="8"/>
  <c r="K30" i="8"/>
  <c r="L30" i="8"/>
  <c r="K31" i="8"/>
  <c r="L31" i="8"/>
  <c r="K32" i="8"/>
  <c r="L32" i="8"/>
  <c r="L11" i="8"/>
  <c r="K11" i="8"/>
  <c r="I12" i="8"/>
  <c r="J12" i="8"/>
  <c r="I13" i="8"/>
  <c r="J13" i="8"/>
  <c r="I14" i="8"/>
  <c r="I15" i="8"/>
  <c r="J15" i="8"/>
  <c r="I16" i="8"/>
  <c r="J16" i="8"/>
  <c r="I17" i="8"/>
  <c r="J17" i="8"/>
  <c r="I18" i="8"/>
  <c r="J18" i="8"/>
  <c r="I19" i="8"/>
  <c r="J19" i="8"/>
  <c r="I20" i="8"/>
  <c r="J20" i="8"/>
  <c r="I21" i="8"/>
  <c r="J21" i="8"/>
  <c r="I22" i="8"/>
  <c r="J22" i="8"/>
  <c r="I23" i="8"/>
  <c r="J23" i="8"/>
  <c r="I24" i="8"/>
  <c r="J24" i="8"/>
  <c r="I25" i="8"/>
  <c r="J25" i="8"/>
  <c r="I26" i="8"/>
  <c r="J26" i="8"/>
  <c r="I27" i="8"/>
  <c r="J27" i="8"/>
  <c r="I28" i="8"/>
  <c r="J28" i="8"/>
  <c r="I29" i="8"/>
  <c r="J29" i="8"/>
  <c r="I30" i="8"/>
  <c r="J30" i="8"/>
  <c r="I31" i="8"/>
  <c r="J31" i="8"/>
  <c r="I32" i="8"/>
  <c r="J32" i="8"/>
  <c r="J11" i="8"/>
  <c r="I11" i="8"/>
  <c r="F33" i="8"/>
  <c r="N33" i="8" s="1"/>
  <c r="E33" i="8"/>
  <c r="M33" i="8"/>
  <c r="D33" i="8"/>
  <c r="L33" i="8" s="1"/>
  <c r="C33" i="8"/>
  <c r="K33" i="8" s="1"/>
  <c r="J33" i="10"/>
  <c r="K33" i="10"/>
  <c r="M33" i="9"/>
  <c r="J33" i="8"/>
  <c r="K33" i="9" l="1"/>
  <c r="N33" i="13"/>
  <c r="J33" i="13"/>
  <c r="J33" i="9"/>
  <c r="I33" i="13"/>
  <c r="I33" i="8"/>
  <c r="L33" i="9"/>
</calcChain>
</file>

<file path=xl/sharedStrings.xml><?xml version="1.0" encoding="utf-8"?>
<sst xmlns="http://schemas.openxmlformats.org/spreadsheetml/2006/main" count="1017" uniqueCount="93">
  <si>
    <t>Total</t>
  </si>
  <si>
    <t>Année(s) de référence: 2009</t>
  </si>
  <si>
    <t>Domaine: assurance maladie (AM)</t>
  </si>
  <si>
    <t>Résidents</t>
  </si>
  <si>
    <t>Non-résidents</t>
  </si>
  <si>
    <t>Unité(s): EUR</t>
  </si>
  <si>
    <t>Secteur</t>
  </si>
  <si>
    <t>Libellé</t>
  </si>
  <si>
    <t>Montant</t>
  </si>
  <si>
    <t>Cas de maladie</t>
  </si>
  <si>
    <t>A</t>
  </si>
  <si>
    <t>B</t>
  </si>
  <si>
    <t>C</t>
  </si>
  <si>
    <t>D</t>
  </si>
  <si>
    <t>E</t>
  </si>
  <si>
    <t>F</t>
  </si>
  <si>
    <t>G</t>
  </si>
  <si>
    <t>H</t>
  </si>
  <si>
    <t>I</t>
  </si>
  <si>
    <t>J</t>
  </si>
  <si>
    <t>K</t>
  </si>
  <si>
    <t>L</t>
  </si>
  <si>
    <t>M</t>
  </si>
  <si>
    <t>N</t>
  </si>
  <si>
    <t>O</t>
  </si>
  <si>
    <t>P</t>
  </si>
  <si>
    <t>Q</t>
  </si>
  <si>
    <t>Nombre d'assurés</t>
  </si>
  <si>
    <t>Montant/cas de maladie</t>
  </si>
  <si>
    <t>Montant/assuré</t>
  </si>
  <si>
    <t>Source(s): CISS - exploitation IGSS</t>
  </si>
  <si>
    <t>R</t>
  </si>
  <si>
    <t>S</t>
  </si>
  <si>
    <t>T</t>
  </si>
  <si>
    <t>U</t>
  </si>
  <si>
    <t>Agriculture, sylviculture et pêche</t>
  </si>
  <si>
    <t>Industries extractives</t>
  </si>
  <si>
    <t>Industrie manufacturière</t>
  </si>
  <si>
    <t>Production et distribution d’électricité, de gaz, de vapeur et d’air conditionné</t>
  </si>
  <si>
    <t>Construction</t>
  </si>
  <si>
    <t>Commerce; réparation d’automobiles et de motocycles</t>
  </si>
  <si>
    <t>Production et distribution d’eau; assainissement, gestion des déchets et dépollution</t>
  </si>
  <si>
    <t>Transports et entreposage</t>
  </si>
  <si>
    <t>Hébergement et restauration</t>
  </si>
  <si>
    <t>Information et communication</t>
  </si>
  <si>
    <t>Activités financières et d’assurance</t>
  </si>
  <si>
    <t>Activités immobilières</t>
  </si>
  <si>
    <t>Activités spécialisées, scientifiques et techniques</t>
  </si>
  <si>
    <t>Activités de services administratifs et de soutien</t>
  </si>
  <si>
    <t>Enseignement</t>
  </si>
  <si>
    <t>Santé humaine et action sociale</t>
  </si>
  <si>
    <t>Arts, spectacles et activités récréatives</t>
  </si>
  <si>
    <t>Autres activités de services</t>
  </si>
  <si>
    <t>Activités des ménages en tant qu’employeurs; activités indifférenciées des ménages en tant que producteurs de biens et services pour usage propre</t>
  </si>
  <si>
    <t>Activités extraterritoriales</t>
  </si>
  <si>
    <t>Non-déterminés</t>
  </si>
  <si>
    <t>Cas de maladie/assuré</t>
  </si>
  <si>
    <t>Année(s) de référence: 2010</t>
  </si>
  <si>
    <t>./.</t>
  </si>
  <si>
    <t>1) Les données du secteur Administration publique ne concernent ni les fonctionnaires ni les employés de l'Etat, qui bénéficient de la continuation de la rémunération en cas de maladie ou de maternité.</t>
  </si>
  <si>
    <t>2) Ce secteur regroupe également les personnes dont le droit à l'indemnité pécuniaire a été maintenu suite à la cessation de l'affiliation (art16. CSS)</t>
  </si>
  <si>
    <t>Administration publique 1)2)</t>
  </si>
  <si>
    <t>Année(s) de référence: 2011</t>
  </si>
  <si>
    <t>Information(s) supplémentaire(s):  L'année de référence renvoie à l'année de prestation. Indemnisation à partir de la 13e semaine suivant le début de l'incapacité de travail. Sont écartés les bénéficiaires d'une restitution d'une pension d'invalidité en vertu de l'Art. 15 du Code de la Sécurité sociale (CSS). Tous les individus (salariés et non salariés) percevant une indemnité pécuniaire de la CNS sont considérés. Le montant ne reprend par les indemnités versées au titre de la procédure simplifiée. Secteur selon classification NACE Rév. 2. Nombre d'assurés = nombre de personnes ayant exercé au moins une occupation pendant l'exercice.</t>
  </si>
  <si>
    <t>CNS: Montant des indemnités pécuniaires de maladie par résidence et secteur économique (secteur NACE)</t>
  </si>
  <si>
    <t>Année(s) de référence: 2012</t>
  </si>
  <si>
    <r>
      <t xml:space="preserve">Information(s) supplémentaire(s):  L'année de référence renvoie à l'année de prestation. Indemnisation à partir de la 13e semaine suivant le début de l'incapacité de travail. Sont écartés les bénéficiaires d'une restitution d'une pension d'invalidité en vertu de l'Art. 15 du Code de la Sécurité sociale (CSS). Tous les individus (salariés et non salariés) percevant une indemnité pécuniaire de la CNS sont considérés. </t>
    </r>
    <r>
      <rPr>
        <b/>
        <sz val="8"/>
        <rFont val="Arial"/>
        <family val="2"/>
      </rPr>
      <t>Depuis 2012, le montant reprend les indemnités versées au titre de la procédure simplifiée</t>
    </r>
    <r>
      <rPr>
        <sz val="8"/>
        <rFont val="Arial"/>
        <family val="2"/>
      </rPr>
      <t>. Secteur selon classification NACE Rév. 2. Nombre d'assurés = nombre de personnes ayant exercé au moins une occupation pendant l'exercice.</t>
    </r>
  </si>
  <si>
    <t>Année(s) de référence: 2013</t>
  </si>
  <si>
    <t>Nombre de bénéficiaires</t>
  </si>
  <si>
    <t>Montant/bénéficiaire</t>
  </si>
  <si>
    <t>bénéfiaires/assurés</t>
  </si>
  <si>
    <t>Année(s) de référence: 2014</t>
  </si>
  <si>
    <t>Information(s) supplémentaire(s): Statistiques établies selon la date prestation. 
Sont considérées toutes les périodes de maladie (salariés et non salariés) déclarées avant le 31 mars de l'année de référence.                                                                                                                                                                                          Sont écartés les bénéficiaires d'une restitution d'une pension d'invalidité en vertu de l'Art. 15 du Code de la Sécurité sociale (CSS).                                                                                                                                                                            Les montants versés au cours des périodes d’essai n’apparaissent pas dans l’indemnisation de la CNS mais dans celle de la Mutualité. En réalité, ces indemnités sont simplement avancées par la Mutualité puis remboursées par la CNS. Secteur selon classification NACE Rév. 2. Nombre d'assurés = nombre de personnes ayant exercé au moins une occupation pendant l'exercice.</t>
  </si>
  <si>
    <t>2) Ce secteur regroupe également les personnes dont le droit à l'indemnité pécuniaire a été maintenu suite à la cessation de l'affiliation (art16. CSS) ainsi que les personnes bénéficiant de l'indemnité compensatoire.</t>
  </si>
  <si>
    <t>Domaine: assurance maladie-maternité (AMM)</t>
  </si>
  <si>
    <r>
      <t xml:space="preserve">Administration publique </t>
    </r>
    <r>
      <rPr>
        <vertAlign val="superscript"/>
        <sz val="8"/>
        <rFont val="Arial"/>
        <family val="2"/>
      </rPr>
      <t>a)</t>
    </r>
  </si>
  <si>
    <r>
      <t xml:space="preserve">Enseignement </t>
    </r>
    <r>
      <rPr>
        <vertAlign val="superscript"/>
        <sz val="8"/>
        <rFont val="Arial"/>
        <family val="2"/>
      </rPr>
      <t xml:space="preserve">b) </t>
    </r>
  </si>
  <si>
    <r>
      <rPr>
        <vertAlign val="superscript"/>
        <sz val="9"/>
        <color indexed="8"/>
        <rFont val="Arial"/>
        <family val="2"/>
      </rPr>
      <t xml:space="preserve">a) </t>
    </r>
    <r>
      <rPr>
        <sz val="9"/>
        <color indexed="8"/>
        <rFont val="Arial"/>
        <family val="2"/>
      </rPr>
      <t xml:space="preserve"> Les données du secteur « Administration publique » ne concernent que les salariés de droit privé. </t>
    </r>
  </si>
  <si>
    <t>Information(s) supplémentaire(s): Statistiques établies selon la date prestation. Indemnités pécuniaires proprement dites (hors périodes d'essai et hors congé d'accompagnement).
Secteur selon classification NACE Rév. 2. 
Le concept de "nombre de bénéficiaires/assurés" fait référence au décompte distinct des individus, où chaque personne est comptée une seule fois. En outre, chaque personne est comptabilisée comme une unité indivisible, quelle que soit la durée ou le taux d'occupation de son travail.
Le nombre d'assurés equivaut au nombre de personnes distenctes ayant exercé au moins une occupation pendant l'exercice.
Un secteur unique, représentant le salaire le plus élevé pendant l'année en cours, est attribué à chaque personne. 
Sont considérés seulement les absences des salariés résidents et non-résidents de statut privé et les indépendants. Ne sont donc pas considérées les absences des salariés qui ont droit à la continuation illimitée de la rémunération et qui, partant, ne bénéficient pas de l’indemnité pécuniaire versée par la Caisse nationale de santé (CNS).</t>
  </si>
  <si>
    <t>NON-DETERMINES</t>
  </si>
  <si>
    <t>Année de référence: 2022</t>
  </si>
  <si>
    <t>Bénéfiaires/assurés</t>
  </si>
  <si>
    <t>Année de référence: 2021</t>
  </si>
  <si>
    <t>Année de référence: 2020</t>
  </si>
  <si>
    <t>Année de référence: 2019</t>
  </si>
  <si>
    <t>Année de référence: 2018</t>
  </si>
  <si>
    <t>Année de référence: 2017</t>
  </si>
  <si>
    <t>Année de référence: 2016</t>
  </si>
  <si>
    <t>Année de référence: 2015</t>
  </si>
  <si>
    <t>Source: Centre commun de la sécurité sociale , calcul IGSS</t>
  </si>
  <si>
    <t>Unités: EUR, nombre de personnes</t>
  </si>
  <si>
    <r>
      <rPr>
        <vertAlign val="superscript"/>
        <sz val="9"/>
        <color indexed="8"/>
        <rFont val="Arial"/>
        <family val="2"/>
      </rPr>
      <t xml:space="preserve">b) </t>
    </r>
    <r>
      <rPr>
        <sz val="9"/>
        <color indexed="8"/>
        <rFont val="Arial"/>
        <family val="2"/>
      </rPr>
      <t xml:space="preserve">  Le secteur « Enseignement » ne concerne que l’enseignement privé. </t>
    </r>
  </si>
  <si>
    <r>
      <t xml:space="preserve">b) </t>
    </r>
    <r>
      <rPr>
        <sz val="9"/>
        <color indexed="8"/>
        <rFont val="Arial"/>
        <family val="2"/>
      </rPr>
      <t xml:space="preserve">  Le secteur « Enseignement » ne concerne que l’enseignement privé.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</si>
</sst>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
  </numFmts>
  <fonts count="13" x14ac:knownFonts="1">
    <font>
      <sz val="10"/>
      <name val="MS Sans Serif"/>
      <family val="2"/>
    </font>
    <font>
      <sz val="10"/>
      <name val="MS Sans Serif"/>
      <family val="2"/>
    </font>
    <font>
      <b/>
      <sz val="10"/>
      <name val="Arial"/>
      <family val="2"/>
    </font>
    <font>
      <sz val="9"/>
      <color indexed="8"/>
      <name val="Arial"/>
      <family val="2"/>
    </font>
    <font>
      <sz val="8"/>
      <name val="Arial"/>
      <family val="2"/>
    </font>
    <font>
      <sz val="8"/>
      <name val="MS Sans Serif"/>
      <family val="2"/>
    </font>
    <font>
      <b/>
      <sz val="8"/>
      <color indexed="8"/>
      <name val="Arial"/>
      <family val="2"/>
    </font>
    <font>
      <sz val="8"/>
      <color indexed="8"/>
      <name val="Arial"/>
      <family val="2"/>
    </font>
    <font>
      <sz val="10"/>
      <name val="Arial"/>
      <family val="2"/>
    </font>
    <font>
      <i/>
      <vertAlign val="superscript"/>
      <sz val="8"/>
      <color indexed="8"/>
      <name val="Arial"/>
      <family val="2"/>
    </font>
    <font>
      <b/>
      <sz val="8"/>
      <name val="Arial"/>
      <family val="2"/>
    </font>
    <font>
      <vertAlign val="superscript"/>
      <sz val="8"/>
      <name val="Arial"/>
      <family val="2"/>
    </font>
    <font>
      <vertAlign val="superscript"/>
      <sz val="9"/>
      <color indexed="8"/>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3" fillId="2" borderId="0" xfId="0" applyFont="1" applyFill="1"/>
    <xf numFmtId="0" fontId="3" fillId="2" borderId="0" xfId="0" applyFont="1" applyFill="1" applyAlignment="1">
      <alignment vertical="top"/>
    </xf>
    <xf numFmtId="0" fontId="2" fillId="2" borderId="0" xfId="0" applyFont="1" applyFill="1"/>
    <xf numFmtId="0" fontId="4" fillId="2" borderId="0" xfId="0" applyFont="1" applyFill="1" applyAlignment="1">
      <alignment vertical="top"/>
    </xf>
    <xf numFmtId="0" fontId="4" fillId="2" borderId="0" xfId="0" applyFont="1" applyFill="1" applyAlignment="1">
      <alignment horizontal="left"/>
    </xf>
    <xf numFmtId="0" fontId="7" fillId="2"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4" fillId="2" borderId="4" xfId="0" applyFont="1" applyFill="1" applyBorder="1" applyAlignment="1">
      <alignment vertical="center" wrapText="1"/>
    </xf>
    <xf numFmtId="0" fontId="4"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5" xfId="0" applyFont="1" applyFill="1" applyBorder="1" applyAlignment="1">
      <alignment horizontal="left"/>
    </xf>
    <xf numFmtId="0" fontId="4" fillId="2" borderId="6" xfId="0" applyFont="1" applyFill="1" applyBorder="1" applyAlignment="1">
      <alignment horizontal="center" vertical="center"/>
    </xf>
    <xf numFmtId="0" fontId="4" fillId="2" borderId="6" xfId="0" applyFont="1" applyFill="1" applyBorder="1" applyAlignment="1">
      <alignment wrapText="1"/>
    </xf>
    <xf numFmtId="0" fontId="4" fillId="2" borderId="4" xfId="0" applyFont="1" applyFill="1" applyBorder="1" applyAlignment="1">
      <alignment wrapText="1"/>
    </xf>
    <xf numFmtId="0" fontId="4" fillId="2" borderId="4" xfId="0" applyFont="1" applyFill="1" applyBorder="1"/>
    <xf numFmtId="2" fontId="7" fillId="2" borderId="4" xfId="1" applyNumberFormat="1" applyFont="1" applyFill="1" applyBorder="1"/>
    <xf numFmtId="2" fontId="6" fillId="2" borderId="4" xfId="1" applyNumberFormat="1" applyFont="1" applyFill="1" applyBorder="1"/>
    <xf numFmtId="2" fontId="7" fillId="2" borderId="4" xfId="1" applyNumberFormat="1" applyFont="1" applyFill="1" applyBorder="1" applyAlignment="1">
      <alignment horizontal="right" vertical="center"/>
    </xf>
    <xf numFmtId="2" fontId="6" fillId="2" borderId="4" xfId="1" applyNumberFormat="1" applyFont="1" applyFill="1" applyBorder="1" applyAlignment="1">
      <alignment horizontal="right" vertical="center"/>
    </xf>
    <xf numFmtId="164" fontId="3" fillId="2" borderId="0" xfId="1" applyNumberFormat="1" applyFont="1" applyFill="1"/>
    <xf numFmtId="164" fontId="7" fillId="2" borderId="4" xfId="1" applyNumberFormat="1" applyFont="1" applyFill="1" applyBorder="1" applyAlignment="1">
      <alignment horizontal="right" vertical="center"/>
    </xf>
    <xf numFmtId="164" fontId="6" fillId="2" borderId="4" xfId="1" applyNumberFormat="1" applyFont="1" applyFill="1" applyBorder="1" applyAlignment="1">
      <alignment horizontal="right" vertical="center"/>
    </xf>
    <xf numFmtId="164" fontId="7" fillId="0" borderId="4" xfId="1" applyNumberFormat="1" applyFont="1" applyFill="1" applyBorder="1" applyAlignment="1">
      <alignment horizontal="right" vertical="center"/>
    </xf>
    <xf numFmtId="165" fontId="8" fillId="2" borderId="0" xfId="0" applyNumberFormat="1" applyFont="1" applyFill="1"/>
    <xf numFmtId="165" fontId="4" fillId="2" borderId="0" xfId="0" applyNumberFormat="1" applyFont="1" applyFill="1" applyAlignment="1">
      <alignment horizontal="left"/>
    </xf>
    <xf numFmtId="165" fontId="8" fillId="2" borderId="0" xfId="0" applyNumberFormat="1" applyFont="1" applyFill="1" applyAlignment="1">
      <alignment horizontal="center" wrapText="1"/>
    </xf>
    <xf numFmtId="165" fontId="8" fillId="2" borderId="0" xfId="0" applyNumberFormat="1" applyFont="1" applyFill="1" applyAlignment="1">
      <alignment wrapText="1"/>
    </xf>
    <xf numFmtId="165" fontId="3" fillId="2" borderId="0" xfId="0" applyNumberFormat="1" applyFont="1" applyFill="1"/>
    <xf numFmtId="165" fontId="4" fillId="2" borderId="0" xfId="0" applyNumberFormat="1" applyFont="1" applyFill="1" applyAlignment="1">
      <alignment vertical="top"/>
    </xf>
    <xf numFmtId="165" fontId="6" fillId="3" borderId="2" xfId="0" applyNumberFormat="1" applyFont="1" applyFill="1" applyBorder="1" applyAlignment="1">
      <alignment horizontal="center" vertical="center"/>
    </xf>
    <xf numFmtId="165" fontId="7" fillId="2" borderId="6"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9" fillId="2" borderId="5" xfId="0" applyNumberFormat="1" applyFont="1" applyFill="1" applyBorder="1" applyAlignment="1">
      <alignment horizontal="left"/>
    </xf>
    <xf numFmtId="165" fontId="7" fillId="2" borderId="0" xfId="0" applyNumberFormat="1" applyFont="1" applyFill="1"/>
    <xf numFmtId="165" fontId="3" fillId="2" borderId="0" xfId="1" applyNumberFormat="1" applyFont="1" applyFill="1"/>
    <xf numFmtId="0" fontId="12" fillId="2" borderId="0" xfId="0" applyFont="1" applyFill="1"/>
    <xf numFmtId="165" fontId="8" fillId="2" borderId="0" xfId="0" applyNumberFormat="1" applyFont="1" applyFill="1" applyAlignment="1">
      <alignment vertical="top"/>
    </xf>
    <xf numFmtId="165" fontId="3" fillId="2" borderId="0" xfId="0" applyNumberFormat="1" applyFont="1" applyFill="1" applyAlignment="1">
      <alignment vertical="top"/>
    </xf>
    <xf numFmtId="165" fontId="4" fillId="2" borderId="6" xfId="0" applyNumberFormat="1" applyFont="1" applyFill="1" applyBorder="1" applyAlignment="1">
      <alignment vertical="center"/>
    </xf>
    <xf numFmtId="165" fontId="7" fillId="2" borderId="4" xfId="0" applyNumberFormat="1" applyFont="1" applyFill="1" applyBorder="1" applyAlignment="1">
      <alignment horizontal="right" vertical="center"/>
    </xf>
    <xf numFmtId="165" fontId="4" fillId="2" borderId="4" xfId="0" applyNumberFormat="1" applyFont="1" applyFill="1" applyBorder="1" applyAlignment="1">
      <alignment vertical="center"/>
    </xf>
    <xf numFmtId="165" fontId="10" fillId="2" borderId="4" xfId="0" applyNumberFormat="1" applyFont="1" applyFill="1" applyBorder="1" applyAlignment="1">
      <alignment horizontal="right" vertical="center"/>
    </xf>
    <xf numFmtId="165" fontId="6" fillId="2" borderId="4" xfId="0" applyNumberFormat="1" applyFont="1" applyFill="1" applyBorder="1" applyAlignment="1">
      <alignment horizontal="right" vertical="center"/>
    </xf>
    <xf numFmtId="165" fontId="10" fillId="2" borderId="4" xfId="0" applyNumberFormat="1" applyFont="1" applyFill="1" applyBorder="1" applyAlignment="1">
      <alignment vertical="center"/>
    </xf>
    <xf numFmtId="165" fontId="4" fillId="0" borderId="4" xfId="0" applyNumberFormat="1" applyFont="1" applyBorder="1" applyAlignment="1">
      <alignment horizontal="right" vertical="center"/>
    </xf>
    <xf numFmtId="165" fontId="7" fillId="0" borderId="6" xfId="0" applyNumberFormat="1" applyFont="1" applyFill="1" applyBorder="1" applyAlignment="1">
      <alignment horizontal="right" vertical="center"/>
    </xf>
    <xf numFmtId="165" fontId="10" fillId="0" borderId="4" xfId="0" applyNumberFormat="1" applyFont="1" applyBorder="1" applyAlignment="1">
      <alignment horizontal="right"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xf numFmtId="0" fontId="4" fillId="2" borderId="0" xfId="0" applyFont="1" applyFill="1" applyAlignment="1">
      <alignment horizontal="left" vertical="top" wrapText="1"/>
    </xf>
    <xf numFmtId="0" fontId="8" fillId="2" borderId="0" xfId="0" applyFont="1" applyFill="1" applyAlignment="1">
      <alignment wrapText="1"/>
    </xf>
    <xf numFmtId="165" fontId="6" fillId="3" borderId="9" xfId="0" applyNumberFormat="1" applyFont="1" applyFill="1" applyBorder="1" applyAlignment="1">
      <alignment horizontal="center" vertical="center"/>
    </xf>
    <xf numFmtId="165" fontId="4" fillId="0" borderId="10" xfId="0" applyNumberFormat="1" applyFont="1" applyBorder="1" applyAlignment="1">
      <alignment horizontal="center" vertical="center"/>
    </xf>
    <xf numFmtId="165" fontId="6" fillId="3" borderId="10" xfId="0" applyNumberFormat="1" applyFont="1" applyFill="1" applyBorder="1" applyAlignment="1">
      <alignment horizontal="center" vertical="center"/>
    </xf>
    <xf numFmtId="165" fontId="6" fillId="3" borderId="7" xfId="0" applyNumberFormat="1" applyFont="1" applyFill="1" applyBorder="1" applyAlignment="1">
      <alignment horizontal="center" vertical="center"/>
    </xf>
    <xf numFmtId="165" fontId="6" fillId="3" borderId="8" xfId="0" applyNumberFormat="1"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0"/>
  <sheetViews>
    <sheetView zoomScaleNormal="100" workbookViewId="0">
      <selection activeCell="P42" sqref="P42"/>
    </sheetView>
  </sheetViews>
  <sheetFormatPr baseColWidth="10" defaultColWidth="11.42578125" defaultRowHeight="12" x14ac:dyDescent="0.2"/>
  <cols>
    <col min="1" max="1" width="6.42578125" style="1" customWidth="1"/>
    <col min="2" max="2" width="52.42578125" style="1" customWidth="1"/>
    <col min="3" max="3" width="10.7109375" style="30" customWidth="1"/>
    <col min="4" max="4" width="11.7109375" style="30" customWidth="1"/>
    <col min="5" max="5" width="8.7109375" style="30" customWidth="1"/>
    <col min="6" max="6" width="11.7109375" style="30"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2"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2</v>
      </c>
      <c r="B2" s="5"/>
      <c r="C2" s="27"/>
      <c r="D2" s="28"/>
      <c r="E2" s="28"/>
      <c r="F2" s="29"/>
      <c r="I2" s="26"/>
      <c r="J2" s="26"/>
      <c r="K2" s="26"/>
      <c r="L2" s="26"/>
    </row>
    <row r="3" spans="1:14" ht="11.1" customHeight="1" x14ac:dyDescent="0.2">
      <c r="A3" s="5" t="s">
        <v>30</v>
      </c>
      <c r="B3" s="5"/>
      <c r="C3" s="27"/>
      <c r="D3" s="28"/>
      <c r="E3" s="28"/>
      <c r="F3" s="29"/>
      <c r="I3" s="26"/>
      <c r="J3" s="26"/>
      <c r="K3" s="26"/>
      <c r="L3" s="26"/>
    </row>
    <row r="4" spans="1:14" ht="11.1" customHeight="1" x14ac:dyDescent="0.2">
      <c r="A4" s="5" t="s">
        <v>1</v>
      </c>
      <c r="B4" s="5"/>
      <c r="C4" s="27"/>
      <c r="D4" s="28"/>
      <c r="E4" s="28"/>
      <c r="F4" s="29"/>
      <c r="I4" s="26"/>
      <c r="J4" s="26"/>
      <c r="K4" s="26"/>
      <c r="L4" s="26"/>
    </row>
    <row r="5" spans="1:14" ht="11.1" customHeight="1" x14ac:dyDescent="0.2">
      <c r="A5" s="5" t="s">
        <v>5</v>
      </c>
      <c r="B5" s="5"/>
      <c r="C5" s="28"/>
      <c r="D5" s="28"/>
      <c r="E5" s="28"/>
      <c r="F5" s="29"/>
      <c r="I5" s="26"/>
      <c r="J5" s="26"/>
      <c r="K5" s="26"/>
      <c r="L5" s="26"/>
    </row>
    <row r="6" spans="1:14" s="2" customFormat="1" ht="41.25" customHeight="1" x14ac:dyDescent="0.2">
      <c r="A6" s="55" t="s">
        <v>63</v>
      </c>
      <c r="B6" s="55"/>
      <c r="C6" s="55"/>
      <c r="D6" s="55"/>
      <c r="E6" s="55"/>
      <c r="F6" s="55"/>
      <c r="G6" s="55"/>
      <c r="H6" s="56"/>
      <c r="I6" s="56"/>
      <c r="J6" s="56"/>
      <c r="K6" s="56"/>
      <c r="L6" s="56"/>
    </row>
    <row r="7" spans="1:14" s="2" customFormat="1" ht="11.1" customHeight="1" x14ac:dyDescent="0.2">
      <c r="A7" s="4"/>
      <c r="B7" s="4"/>
      <c r="C7" s="31"/>
      <c r="D7" s="31"/>
      <c r="E7" s="31"/>
      <c r="F7" s="31"/>
      <c r="G7" s="39"/>
      <c r="H7" s="40"/>
      <c r="I7" s="40"/>
      <c r="J7" s="40"/>
      <c r="K7" s="40"/>
      <c r="L7" s="40"/>
    </row>
    <row r="8" spans="1:14" s="6" customFormat="1" ht="23.25" customHeight="1" x14ac:dyDescent="0.2">
      <c r="A8" s="7" t="s">
        <v>6</v>
      </c>
      <c r="B8" s="9" t="s">
        <v>7</v>
      </c>
      <c r="C8" s="57" t="s">
        <v>8</v>
      </c>
      <c r="D8" s="58"/>
      <c r="E8" s="57" t="s">
        <v>9</v>
      </c>
      <c r="F8" s="59"/>
      <c r="G8" s="57" t="s">
        <v>27</v>
      </c>
      <c r="H8" s="59"/>
      <c r="I8" s="57" t="s">
        <v>28</v>
      </c>
      <c r="J8" s="59"/>
      <c r="K8" s="60" t="s">
        <v>29</v>
      </c>
      <c r="L8" s="61"/>
      <c r="M8" s="50" t="s">
        <v>56</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2009</v>
      </c>
      <c r="B10" s="53"/>
      <c r="C10" s="53"/>
      <c r="D10" s="53"/>
      <c r="E10" s="53"/>
      <c r="F10" s="53"/>
      <c r="G10" s="53"/>
      <c r="H10" s="53"/>
      <c r="I10" s="53"/>
      <c r="J10" s="53"/>
      <c r="K10" s="53"/>
      <c r="L10" s="53"/>
      <c r="M10" s="54"/>
      <c r="N10" s="54"/>
    </row>
    <row r="11" spans="1:14" s="6" customFormat="1" ht="12.75" customHeight="1" x14ac:dyDescent="0.2">
      <c r="A11" s="14" t="s">
        <v>10</v>
      </c>
      <c r="B11" s="15" t="s">
        <v>35</v>
      </c>
      <c r="C11" s="33">
        <v>418887.64</v>
      </c>
      <c r="D11" s="33">
        <v>40627.57</v>
      </c>
      <c r="E11" s="33">
        <v>87</v>
      </c>
      <c r="F11" s="33">
        <v>11</v>
      </c>
      <c r="G11" s="41">
        <v>4259</v>
      </c>
      <c r="H11" s="41">
        <v>292</v>
      </c>
      <c r="I11" s="33">
        <f>C11/E11</f>
        <v>4814.8004597701147</v>
      </c>
      <c r="J11" s="33">
        <f>D11/F11</f>
        <v>3693.4154545454544</v>
      </c>
      <c r="K11" s="33">
        <f>C11/G11</f>
        <v>98.353519605541209</v>
      </c>
      <c r="L11" s="33">
        <f>D11/H11</f>
        <v>139.13551369863015</v>
      </c>
      <c r="M11" s="18">
        <f>E11/G11</f>
        <v>2.0427330359239257E-2</v>
      </c>
      <c r="N11" s="18">
        <f>F11/H11</f>
        <v>3.7671232876712327E-2</v>
      </c>
    </row>
    <row r="12" spans="1:14" s="6" customFormat="1" ht="12.75" customHeight="1" x14ac:dyDescent="0.2">
      <c r="A12" s="11" t="s">
        <v>11</v>
      </c>
      <c r="B12" s="16" t="s">
        <v>36</v>
      </c>
      <c r="C12" s="42">
        <v>52574.52</v>
      </c>
      <c r="D12" s="42">
        <v>79993.7</v>
      </c>
      <c r="E12" s="42">
        <v>11</v>
      </c>
      <c r="F12" s="42">
        <v>12</v>
      </c>
      <c r="G12" s="43">
        <v>188</v>
      </c>
      <c r="H12" s="43">
        <v>153</v>
      </c>
      <c r="I12" s="33">
        <f t="shared" ref="I12:I32" si="0">C12/E12</f>
        <v>4779.5018181818177</v>
      </c>
      <c r="J12" s="33">
        <f t="shared" ref="J12:J32" si="1">D12/F12</f>
        <v>6666.1416666666664</v>
      </c>
      <c r="K12" s="33">
        <f t="shared" ref="K12:K33" si="2">C12/G12</f>
        <v>279.65170212765958</v>
      </c>
      <c r="L12" s="33">
        <f t="shared" ref="L12:L33" si="3">D12/H12</f>
        <v>522.83464052287582</v>
      </c>
      <c r="M12" s="18">
        <f t="shared" ref="M12:M33" si="4">E12/G12</f>
        <v>5.8510638297872342E-2</v>
      </c>
      <c r="N12" s="18">
        <f t="shared" ref="N12:N33" si="5">F12/H12</f>
        <v>7.8431372549019607E-2</v>
      </c>
    </row>
    <row r="13" spans="1:14" s="6" customFormat="1" ht="12.75" customHeight="1" x14ac:dyDescent="0.2">
      <c r="A13" s="11" t="s">
        <v>12</v>
      </c>
      <c r="B13" s="16" t="s">
        <v>37</v>
      </c>
      <c r="C13" s="42">
        <v>3372148.15</v>
      </c>
      <c r="D13" s="42">
        <v>4938487.45</v>
      </c>
      <c r="E13" s="42">
        <v>578</v>
      </c>
      <c r="F13" s="42">
        <v>994</v>
      </c>
      <c r="G13" s="43">
        <v>13895</v>
      </c>
      <c r="H13" s="43">
        <v>21383</v>
      </c>
      <c r="I13" s="33">
        <f t="shared" si="0"/>
        <v>5834.1663494809691</v>
      </c>
      <c r="J13" s="33">
        <f t="shared" si="1"/>
        <v>4968.2972334004025</v>
      </c>
      <c r="K13" s="33">
        <f t="shared" si="2"/>
        <v>242.68788413098235</v>
      </c>
      <c r="L13" s="33">
        <f t="shared" si="3"/>
        <v>230.95390964785111</v>
      </c>
      <c r="M13" s="18">
        <f t="shared" si="4"/>
        <v>4.1597697013314144E-2</v>
      </c>
      <c r="N13" s="18">
        <f t="shared" si="5"/>
        <v>4.6485525885048867E-2</v>
      </c>
    </row>
    <row r="14" spans="1:14" s="6" customFormat="1" ht="12.75" customHeight="1" x14ac:dyDescent="0.2">
      <c r="A14" s="11" t="s">
        <v>13</v>
      </c>
      <c r="B14" s="16" t="s">
        <v>38</v>
      </c>
      <c r="C14" s="42">
        <v>140472.97</v>
      </c>
      <c r="D14" s="42">
        <v>0</v>
      </c>
      <c r="E14" s="42">
        <v>30</v>
      </c>
      <c r="F14" s="42">
        <v>0</v>
      </c>
      <c r="G14" s="43">
        <v>986</v>
      </c>
      <c r="H14" s="43">
        <v>128</v>
      </c>
      <c r="I14" s="33">
        <f t="shared" si="0"/>
        <v>4682.4323333333332</v>
      </c>
      <c r="J14" s="33" t="s">
        <v>58</v>
      </c>
      <c r="K14" s="33">
        <f t="shared" si="2"/>
        <v>142.46751521298174</v>
      </c>
      <c r="L14" s="33">
        <f t="shared" si="3"/>
        <v>0</v>
      </c>
      <c r="M14" s="18">
        <f t="shared" si="4"/>
        <v>3.0425963488843813E-2</v>
      </c>
      <c r="N14" s="18">
        <f t="shared" si="5"/>
        <v>0</v>
      </c>
    </row>
    <row r="15" spans="1:14" s="6" customFormat="1" ht="22.5" customHeight="1" x14ac:dyDescent="0.2">
      <c r="A15" s="11" t="s">
        <v>14</v>
      </c>
      <c r="B15" s="16" t="s">
        <v>41</v>
      </c>
      <c r="C15" s="42">
        <v>245581.82</v>
      </c>
      <c r="D15" s="42">
        <v>157985.78</v>
      </c>
      <c r="E15" s="42">
        <v>37</v>
      </c>
      <c r="F15" s="42">
        <v>44</v>
      </c>
      <c r="G15" s="43">
        <v>736</v>
      </c>
      <c r="H15" s="43">
        <v>759</v>
      </c>
      <c r="I15" s="33">
        <f t="shared" si="0"/>
        <v>6637.3464864864864</v>
      </c>
      <c r="J15" s="33">
        <f t="shared" si="1"/>
        <v>3590.5859090909089</v>
      </c>
      <c r="K15" s="33">
        <f t="shared" si="2"/>
        <v>333.67095108695651</v>
      </c>
      <c r="L15" s="33">
        <f t="shared" si="3"/>
        <v>208.14990777338602</v>
      </c>
      <c r="M15" s="18">
        <f t="shared" si="4"/>
        <v>5.0271739130434784E-2</v>
      </c>
      <c r="N15" s="18">
        <f t="shared" si="5"/>
        <v>5.7971014492753624E-2</v>
      </c>
    </row>
    <row r="16" spans="1:14" s="6" customFormat="1" ht="12.75" customHeight="1" x14ac:dyDescent="0.2">
      <c r="A16" s="11" t="s">
        <v>15</v>
      </c>
      <c r="B16" s="16" t="s">
        <v>39</v>
      </c>
      <c r="C16" s="42">
        <v>5279048.9800000004</v>
      </c>
      <c r="D16" s="42">
        <v>6038273.0499999998</v>
      </c>
      <c r="E16" s="42">
        <v>1062</v>
      </c>
      <c r="F16" s="42">
        <v>1143</v>
      </c>
      <c r="G16" s="43">
        <v>21303</v>
      </c>
      <c r="H16" s="43">
        <v>21058</v>
      </c>
      <c r="I16" s="33">
        <f t="shared" si="0"/>
        <v>4970.8559133709987</v>
      </c>
      <c r="J16" s="33">
        <f t="shared" si="1"/>
        <v>5282.8285651793522</v>
      </c>
      <c r="K16" s="33">
        <f t="shared" si="2"/>
        <v>247.80777261418581</v>
      </c>
      <c r="L16" s="33">
        <f t="shared" si="3"/>
        <v>286.74484993826576</v>
      </c>
      <c r="M16" s="18">
        <f t="shared" si="4"/>
        <v>4.9852133502323613E-2</v>
      </c>
      <c r="N16" s="18">
        <f t="shared" si="5"/>
        <v>5.4278658941969794E-2</v>
      </c>
    </row>
    <row r="17" spans="1:14" s="6" customFormat="1" ht="12.75" customHeight="1" x14ac:dyDescent="0.2">
      <c r="A17" s="11" t="s">
        <v>16</v>
      </c>
      <c r="B17" s="16" t="s">
        <v>40</v>
      </c>
      <c r="C17" s="42">
        <v>3936835.22</v>
      </c>
      <c r="D17" s="42">
        <v>4345481.75</v>
      </c>
      <c r="E17" s="42">
        <v>789</v>
      </c>
      <c r="F17" s="42">
        <v>914</v>
      </c>
      <c r="G17" s="43">
        <v>23512</v>
      </c>
      <c r="H17" s="43">
        <v>23715</v>
      </c>
      <c r="I17" s="33">
        <f t="shared" si="0"/>
        <v>4989.6517363751591</v>
      </c>
      <c r="J17" s="33">
        <f t="shared" si="1"/>
        <v>4754.3564004376367</v>
      </c>
      <c r="K17" s="33">
        <f t="shared" si="2"/>
        <v>167.43940200748554</v>
      </c>
      <c r="L17" s="33">
        <f t="shared" si="3"/>
        <v>183.23768711785789</v>
      </c>
      <c r="M17" s="18">
        <f t="shared" si="4"/>
        <v>3.3557332425995234E-2</v>
      </c>
      <c r="N17" s="18">
        <f t="shared" si="5"/>
        <v>3.8541007800969848E-2</v>
      </c>
    </row>
    <row r="18" spans="1:14" s="6" customFormat="1" ht="12.75" customHeight="1" x14ac:dyDescent="0.2">
      <c r="A18" s="11" t="s">
        <v>17</v>
      </c>
      <c r="B18" s="16" t="s">
        <v>42</v>
      </c>
      <c r="C18" s="42">
        <v>2553470.5499999998</v>
      </c>
      <c r="D18" s="42">
        <v>5720757.8600000013</v>
      </c>
      <c r="E18" s="42">
        <v>441</v>
      </c>
      <c r="F18" s="42">
        <v>996</v>
      </c>
      <c r="G18" s="43">
        <v>14559</v>
      </c>
      <c r="H18" s="43">
        <v>15930</v>
      </c>
      <c r="I18" s="33">
        <f t="shared" si="0"/>
        <v>5790.1826530612243</v>
      </c>
      <c r="J18" s="33">
        <f t="shared" si="1"/>
        <v>5743.7327911646598</v>
      </c>
      <c r="K18" s="33">
        <f t="shared" si="2"/>
        <v>175.38777045126724</v>
      </c>
      <c r="L18" s="33">
        <f t="shared" si="3"/>
        <v>359.11850973006915</v>
      </c>
      <c r="M18" s="18">
        <f t="shared" si="4"/>
        <v>3.0290541932825057E-2</v>
      </c>
      <c r="N18" s="18">
        <f t="shared" si="5"/>
        <v>6.252354048964219E-2</v>
      </c>
    </row>
    <row r="19" spans="1:14" s="6" customFormat="1" ht="12.75" customHeight="1" x14ac:dyDescent="0.2">
      <c r="A19" s="11" t="s">
        <v>18</v>
      </c>
      <c r="B19" s="16" t="s">
        <v>43</v>
      </c>
      <c r="C19" s="42">
        <v>1756432.62</v>
      </c>
      <c r="D19" s="42">
        <v>1168199.32</v>
      </c>
      <c r="E19" s="42">
        <v>393</v>
      </c>
      <c r="F19" s="42">
        <v>286</v>
      </c>
      <c r="G19" s="43">
        <v>13043</v>
      </c>
      <c r="H19" s="43">
        <v>6200</v>
      </c>
      <c r="I19" s="33">
        <f t="shared" si="0"/>
        <v>4469.2941984732824</v>
      </c>
      <c r="J19" s="33">
        <f t="shared" si="1"/>
        <v>4084.6130069930073</v>
      </c>
      <c r="K19" s="33">
        <f t="shared" si="2"/>
        <v>134.66477190830332</v>
      </c>
      <c r="L19" s="33">
        <f t="shared" si="3"/>
        <v>188.41924516129032</v>
      </c>
      <c r="M19" s="18">
        <f t="shared" si="4"/>
        <v>3.0131104807176262E-2</v>
      </c>
      <c r="N19" s="18">
        <f t="shared" si="5"/>
        <v>4.6129032258064515E-2</v>
      </c>
    </row>
    <row r="20" spans="1:14" s="6" customFormat="1" ht="12.75" customHeight="1" x14ac:dyDescent="0.2">
      <c r="A20" s="11" t="s">
        <v>19</v>
      </c>
      <c r="B20" s="16" t="s">
        <v>44</v>
      </c>
      <c r="C20" s="42">
        <v>517010.41</v>
      </c>
      <c r="D20" s="42">
        <v>588182.56999999995</v>
      </c>
      <c r="E20" s="42">
        <v>77</v>
      </c>
      <c r="F20" s="42">
        <v>89</v>
      </c>
      <c r="G20" s="43">
        <v>7739</v>
      </c>
      <c r="H20" s="43">
        <v>8166</v>
      </c>
      <c r="I20" s="33">
        <f t="shared" si="0"/>
        <v>6714.4209090909089</v>
      </c>
      <c r="J20" s="33">
        <f t="shared" si="1"/>
        <v>6608.7929213483139</v>
      </c>
      <c r="K20" s="33">
        <f t="shared" si="2"/>
        <v>66.805841840031007</v>
      </c>
      <c r="L20" s="33">
        <f t="shared" si="3"/>
        <v>72.02823536615233</v>
      </c>
      <c r="M20" s="18">
        <f t="shared" si="4"/>
        <v>9.9496058922341393E-3</v>
      </c>
      <c r="N20" s="18">
        <f t="shared" si="5"/>
        <v>1.0898848885623317E-2</v>
      </c>
    </row>
    <row r="21" spans="1:14" s="6" customFormat="1" ht="12.75" customHeight="1" x14ac:dyDescent="0.2">
      <c r="A21" s="11" t="s">
        <v>20</v>
      </c>
      <c r="B21" s="16" t="s">
        <v>45</v>
      </c>
      <c r="C21" s="42">
        <v>2385122.41</v>
      </c>
      <c r="D21" s="42">
        <v>2469523.86</v>
      </c>
      <c r="E21" s="42">
        <v>280</v>
      </c>
      <c r="F21" s="42">
        <v>375</v>
      </c>
      <c r="G21" s="43">
        <v>21811</v>
      </c>
      <c r="H21" s="43">
        <v>21796</v>
      </c>
      <c r="I21" s="33">
        <f t="shared" si="0"/>
        <v>8518.2943214285715</v>
      </c>
      <c r="J21" s="33">
        <f t="shared" si="1"/>
        <v>6585.39696</v>
      </c>
      <c r="K21" s="33">
        <f t="shared" si="2"/>
        <v>109.35410618495256</v>
      </c>
      <c r="L21" s="33">
        <f t="shared" si="3"/>
        <v>113.30170031198385</v>
      </c>
      <c r="M21" s="18">
        <f t="shared" si="4"/>
        <v>1.2837559029847324E-2</v>
      </c>
      <c r="N21" s="18">
        <f t="shared" si="5"/>
        <v>1.7204991741603965E-2</v>
      </c>
    </row>
    <row r="22" spans="1:14" s="6" customFormat="1" ht="12.75" customHeight="1" x14ac:dyDescent="0.2">
      <c r="A22" s="11" t="s">
        <v>21</v>
      </c>
      <c r="B22" s="16" t="s">
        <v>46</v>
      </c>
      <c r="C22" s="42">
        <v>319077.59000000003</v>
      </c>
      <c r="D22" s="42">
        <v>77272.02</v>
      </c>
      <c r="E22" s="42">
        <v>37</v>
      </c>
      <c r="F22" s="42">
        <v>16</v>
      </c>
      <c r="G22" s="43">
        <v>1679</v>
      </c>
      <c r="H22" s="43">
        <v>799</v>
      </c>
      <c r="I22" s="33">
        <f t="shared" si="0"/>
        <v>8623.7186486486498</v>
      </c>
      <c r="J22" s="33">
        <f t="shared" si="1"/>
        <v>4829.5012500000003</v>
      </c>
      <c r="K22" s="33">
        <f t="shared" si="2"/>
        <v>190.04025610482432</v>
      </c>
      <c r="L22" s="33">
        <f t="shared" si="3"/>
        <v>96.710913642052574</v>
      </c>
      <c r="M22" s="18">
        <f t="shared" si="4"/>
        <v>2.2036926742108397E-2</v>
      </c>
      <c r="N22" s="18">
        <f t="shared" si="5"/>
        <v>2.002503128911139E-2</v>
      </c>
    </row>
    <row r="23" spans="1:14" s="6" customFormat="1" ht="12.75" customHeight="1" x14ac:dyDescent="0.2">
      <c r="A23" s="11" t="s">
        <v>22</v>
      </c>
      <c r="B23" s="16" t="s">
        <v>47</v>
      </c>
      <c r="C23" s="42">
        <v>1656909.33</v>
      </c>
      <c r="D23" s="42">
        <v>1678874.8</v>
      </c>
      <c r="E23" s="42">
        <v>193</v>
      </c>
      <c r="F23" s="42">
        <v>257</v>
      </c>
      <c r="G23" s="43">
        <v>15250</v>
      </c>
      <c r="H23" s="43">
        <v>14781</v>
      </c>
      <c r="I23" s="33">
        <f t="shared" si="0"/>
        <v>8585.0224352331606</v>
      </c>
      <c r="J23" s="33">
        <f t="shared" si="1"/>
        <v>6532.5867704280154</v>
      </c>
      <c r="K23" s="33">
        <f t="shared" si="2"/>
        <v>108.64979213114755</v>
      </c>
      <c r="L23" s="33">
        <f t="shared" si="3"/>
        <v>113.58330288884379</v>
      </c>
      <c r="M23" s="18">
        <f t="shared" si="4"/>
        <v>1.2655737704918032E-2</v>
      </c>
      <c r="N23" s="18">
        <f t="shared" si="5"/>
        <v>1.738718625262161E-2</v>
      </c>
    </row>
    <row r="24" spans="1:14" s="6" customFormat="1" ht="12.75" customHeight="1" x14ac:dyDescent="0.2">
      <c r="A24" s="11" t="s">
        <v>23</v>
      </c>
      <c r="B24" s="16" t="s">
        <v>48</v>
      </c>
      <c r="C24" s="42">
        <v>1539025.33</v>
      </c>
      <c r="D24" s="42">
        <v>2592789.77</v>
      </c>
      <c r="E24" s="42">
        <v>465</v>
      </c>
      <c r="F24" s="42">
        <v>717</v>
      </c>
      <c r="G24" s="43">
        <v>12300</v>
      </c>
      <c r="H24" s="43">
        <v>22842</v>
      </c>
      <c r="I24" s="33">
        <f t="shared" si="0"/>
        <v>3309.7318924731185</v>
      </c>
      <c r="J24" s="33">
        <f t="shared" si="1"/>
        <v>3616.1642538354254</v>
      </c>
      <c r="K24" s="33">
        <f t="shared" si="2"/>
        <v>125.12401056910569</v>
      </c>
      <c r="L24" s="33">
        <f t="shared" si="3"/>
        <v>113.50975264862971</v>
      </c>
      <c r="M24" s="18">
        <f t="shared" si="4"/>
        <v>3.7804878048780487E-2</v>
      </c>
      <c r="N24" s="18">
        <f t="shared" si="5"/>
        <v>3.1389545573942738E-2</v>
      </c>
    </row>
    <row r="25" spans="1:14" s="6" customFormat="1" ht="12.75" customHeight="1" x14ac:dyDescent="0.2">
      <c r="A25" s="11" t="s">
        <v>24</v>
      </c>
      <c r="B25" s="17" t="s">
        <v>61</v>
      </c>
      <c r="C25" s="42">
        <v>4308323.58</v>
      </c>
      <c r="D25" s="42">
        <v>2968661.82</v>
      </c>
      <c r="E25" s="42">
        <v>816</v>
      </c>
      <c r="F25" s="42">
        <v>401</v>
      </c>
      <c r="G25" s="43">
        <v>39785</v>
      </c>
      <c r="H25" s="43">
        <v>1732</v>
      </c>
      <c r="I25" s="33">
        <f t="shared" si="0"/>
        <v>5279.8083088235298</v>
      </c>
      <c r="J25" s="33">
        <f t="shared" si="1"/>
        <v>7403.1466832917704</v>
      </c>
      <c r="K25" s="33">
        <f t="shared" si="2"/>
        <v>108.29014905114994</v>
      </c>
      <c r="L25" s="33">
        <f t="shared" si="3"/>
        <v>1714.0079792147806</v>
      </c>
      <c r="M25" s="18">
        <f t="shared" si="4"/>
        <v>2.0510242553726278E-2</v>
      </c>
      <c r="N25" s="18">
        <f t="shared" si="5"/>
        <v>0.23152424942263281</v>
      </c>
    </row>
    <row r="26" spans="1:14" s="6" customFormat="1" ht="12.75" customHeight="1" x14ac:dyDescent="0.2">
      <c r="A26" s="11" t="s">
        <v>25</v>
      </c>
      <c r="B26" s="17" t="s">
        <v>49</v>
      </c>
      <c r="C26" s="42">
        <v>279002.58</v>
      </c>
      <c r="D26" s="42">
        <v>23643.38</v>
      </c>
      <c r="E26" s="42">
        <v>31</v>
      </c>
      <c r="F26" s="42">
        <v>7</v>
      </c>
      <c r="G26" s="43">
        <v>2301</v>
      </c>
      <c r="H26" s="43">
        <v>835</v>
      </c>
      <c r="I26" s="33">
        <f t="shared" si="0"/>
        <v>9000.0832258064529</v>
      </c>
      <c r="J26" s="33">
        <f t="shared" si="1"/>
        <v>3377.6257142857144</v>
      </c>
      <c r="K26" s="33">
        <f t="shared" si="2"/>
        <v>121.25275097783573</v>
      </c>
      <c r="L26" s="33">
        <f t="shared" si="3"/>
        <v>28.315425149700602</v>
      </c>
      <c r="M26" s="18">
        <f t="shared" si="4"/>
        <v>1.3472403302911778E-2</v>
      </c>
      <c r="N26" s="18">
        <f t="shared" si="5"/>
        <v>8.3832335329341312E-3</v>
      </c>
    </row>
    <row r="27" spans="1:14" s="6" customFormat="1" ht="12.75" customHeight="1" x14ac:dyDescent="0.2">
      <c r="A27" s="11" t="s">
        <v>26</v>
      </c>
      <c r="B27" s="17" t="s">
        <v>50</v>
      </c>
      <c r="C27" s="42">
        <v>4143305.31</v>
      </c>
      <c r="D27" s="42">
        <v>2095928.09</v>
      </c>
      <c r="E27" s="42">
        <v>881</v>
      </c>
      <c r="F27" s="42">
        <v>373</v>
      </c>
      <c r="G27" s="43">
        <v>20189</v>
      </c>
      <c r="H27" s="43">
        <v>8821</v>
      </c>
      <c r="I27" s="33">
        <f t="shared" si="0"/>
        <v>4702.9572190692397</v>
      </c>
      <c r="J27" s="33">
        <f t="shared" si="1"/>
        <v>5619.1101608579092</v>
      </c>
      <c r="K27" s="33">
        <f t="shared" si="2"/>
        <v>205.22588092525632</v>
      </c>
      <c r="L27" s="33">
        <f t="shared" si="3"/>
        <v>237.60663076748668</v>
      </c>
      <c r="M27" s="18">
        <f t="shared" si="4"/>
        <v>4.363762444895735E-2</v>
      </c>
      <c r="N27" s="18">
        <f t="shared" si="5"/>
        <v>4.2285455163813629E-2</v>
      </c>
    </row>
    <row r="28" spans="1:14" s="6" customFormat="1" ht="12.75" customHeight="1" x14ac:dyDescent="0.2">
      <c r="A28" s="11" t="s">
        <v>31</v>
      </c>
      <c r="B28" s="17" t="s">
        <v>51</v>
      </c>
      <c r="C28" s="42">
        <v>155301.75</v>
      </c>
      <c r="D28" s="42">
        <v>27222.48</v>
      </c>
      <c r="E28" s="42">
        <v>25</v>
      </c>
      <c r="F28" s="42">
        <v>13</v>
      </c>
      <c r="G28" s="43">
        <v>1473</v>
      </c>
      <c r="H28" s="43">
        <v>681</v>
      </c>
      <c r="I28" s="33">
        <f t="shared" si="0"/>
        <v>6212.07</v>
      </c>
      <c r="J28" s="33">
        <f t="shared" si="1"/>
        <v>2094.0369230769229</v>
      </c>
      <c r="K28" s="33">
        <f t="shared" si="2"/>
        <v>105.43228105906314</v>
      </c>
      <c r="L28" s="33">
        <f t="shared" si="3"/>
        <v>39.974273127753307</v>
      </c>
      <c r="M28" s="18">
        <f t="shared" si="4"/>
        <v>1.6972165648336729E-2</v>
      </c>
      <c r="N28" s="18">
        <f t="shared" si="5"/>
        <v>1.908957415565345E-2</v>
      </c>
    </row>
    <row r="29" spans="1:14" s="6" customFormat="1" ht="12.75" customHeight="1" x14ac:dyDescent="0.2">
      <c r="A29" s="11" t="s">
        <v>32</v>
      </c>
      <c r="B29" s="17" t="s">
        <v>52</v>
      </c>
      <c r="C29" s="42">
        <v>449716.31</v>
      </c>
      <c r="D29" s="42">
        <v>264193.02</v>
      </c>
      <c r="E29" s="42">
        <v>110</v>
      </c>
      <c r="F29" s="42">
        <v>65</v>
      </c>
      <c r="G29" s="43">
        <v>4531</v>
      </c>
      <c r="H29" s="43">
        <v>1903</v>
      </c>
      <c r="I29" s="33">
        <f t="shared" si="0"/>
        <v>4088.3300909090908</v>
      </c>
      <c r="J29" s="33">
        <f t="shared" si="1"/>
        <v>4064.5080000000003</v>
      </c>
      <c r="K29" s="33">
        <f t="shared" si="2"/>
        <v>99.253213418671379</v>
      </c>
      <c r="L29" s="33">
        <f t="shared" si="3"/>
        <v>138.82975302154495</v>
      </c>
      <c r="M29" s="18">
        <f t="shared" si="4"/>
        <v>2.4277201500772456E-2</v>
      </c>
      <c r="N29" s="18">
        <f t="shared" si="5"/>
        <v>3.415659485023647E-2</v>
      </c>
    </row>
    <row r="30" spans="1:14" s="6" customFormat="1" ht="23.25" customHeight="1" x14ac:dyDescent="0.2">
      <c r="A30" s="11" t="s">
        <v>33</v>
      </c>
      <c r="B30" s="10" t="s">
        <v>53</v>
      </c>
      <c r="C30" s="42">
        <v>213357.73</v>
      </c>
      <c r="D30" s="42">
        <v>29500.05</v>
      </c>
      <c r="E30" s="42">
        <v>102</v>
      </c>
      <c r="F30" s="42">
        <v>15</v>
      </c>
      <c r="G30" s="43">
        <v>4743</v>
      </c>
      <c r="H30" s="43">
        <v>604</v>
      </c>
      <c r="I30" s="33">
        <f t="shared" si="0"/>
        <v>2091.7424509803923</v>
      </c>
      <c r="J30" s="33">
        <f t="shared" si="1"/>
        <v>1966.6699999999998</v>
      </c>
      <c r="K30" s="33">
        <f t="shared" si="2"/>
        <v>44.983708623234243</v>
      </c>
      <c r="L30" s="33">
        <f t="shared" si="3"/>
        <v>48.841142384105957</v>
      </c>
      <c r="M30" s="18">
        <f t="shared" si="4"/>
        <v>2.1505376344086023E-2</v>
      </c>
      <c r="N30" s="18">
        <f t="shared" si="5"/>
        <v>2.4834437086092714E-2</v>
      </c>
    </row>
    <row r="31" spans="1:14" s="6" customFormat="1" ht="12.75" customHeight="1" x14ac:dyDescent="0.2">
      <c r="A31" s="11" t="s">
        <v>34</v>
      </c>
      <c r="B31" s="17" t="s">
        <v>54</v>
      </c>
      <c r="C31" s="42">
        <v>83502.19</v>
      </c>
      <c r="D31" s="42">
        <v>52107.77</v>
      </c>
      <c r="E31" s="42">
        <v>18</v>
      </c>
      <c r="F31" s="42">
        <v>7</v>
      </c>
      <c r="G31" s="43">
        <v>490</v>
      </c>
      <c r="H31" s="43">
        <v>195</v>
      </c>
      <c r="I31" s="33">
        <f t="shared" si="0"/>
        <v>4639.0105555555556</v>
      </c>
      <c r="J31" s="33">
        <f t="shared" si="1"/>
        <v>7443.9671428571428</v>
      </c>
      <c r="K31" s="33">
        <f t="shared" si="2"/>
        <v>170.41263265306122</v>
      </c>
      <c r="L31" s="33">
        <f t="shared" si="3"/>
        <v>267.21933333333334</v>
      </c>
      <c r="M31" s="18">
        <f t="shared" si="4"/>
        <v>3.6734693877551024E-2</v>
      </c>
      <c r="N31" s="18">
        <f t="shared" si="5"/>
        <v>3.5897435897435895E-2</v>
      </c>
    </row>
    <row r="32" spans="1:14" s="6" customFormat="1" ht="12.75" customHeight="1" x14ac:dyDescent="0.2">
      <c r="A32" s="11"/>
      <c r="B32" s="10" t="s">
        <v>55</v>
      </c>
      <c r="C32" s="42">
        <v>783614.64</v>
      </c>
      <c r="D32" s="42">
        <v>558349.56999999995</v>
      </c>
      <c r="E32" s="42">
        <v>92</v>
      </c>
      <c r="F32" s="42">
        <v>57</v>
      </c>
      <c r="G32" s="43">
        <v>7058</v>
      </c>
      <c r="H32" s="43">
        <v>3145</v>
      </c>
      <c r="I32" s="33">
        <f t="shared" si="0"/>
        <v>8517.5504347826081</v>
      </c>
      <c r="J32" s="33">
        <f t="shared" si="1"/>
        <v>9795.606491228069</v>
      </c>
      <c r="K32" s="33">
        <f t="shared" si="2"/>
        <v>111.02502691980732</v>
      </c>
      <c r="L32" s="33">
        <f t="shared" si="3"/>
        <v>177.53563434022257</v>
      </c>
      <c r="M32" s="18">
        <f t="shared" si="4"/>
        <v>1.3034854066307736E-2</v>
      </c>
      <c r="N32" s="18">
        <f t="shared" si="5"/>
        <v>1.8124006359300476E-2</v>
      </c>
    </row>
    <row r="33" spans="1:14" s="6" customFormat="1" ht="12.75" customHeight="1" x14ac:dyDescent="0.2">
      <c r="A33" s="12" t="s">
        <v>0</v>
      </c>
      <c r="B33" s="12"/>
      <c r="C33" s="44">
        <f>SUM(C11:C32)</f>
        <v>34588721.629999988</v>
      </c>
      <c r="D33" s="44">
        <f>SUM(D11:D32)</f>
        <v>35916055.680000007</v>
      </c>
      <c r="E33" s="45">
        <f>SUM(E11:E32)</f>
        <v>6555</v>
      </c>
      <c r="F33" s="45">
        <f>SUM(F11:F32)</f>
        <v>6792</v>
      </c>
      <c r="G33" s="46">
        <v>231830</v>
      </c>
      <c r="H33" s="46">
        <v>175918</v>
      </c>
      <c r="I33" s="34">
        <f>C33/E33</f>
        <v>5276.6928497330264</v>
      </c>
      <c r="J33" s="34">
        <f>D33/F33</f>
        <v>5287.9940636042411</v>
      </c>
      <c r="K33" s="34">
        <f t="shared" si="2"/>
        <v>149.19864396324888</v>
      </c>
      <c r="L33" s="34">
        <f t="shared" si="3"/>
        <v>204.16361986834778</v>
      </c>
      <c r="M33" s="19">
        <f t="shared" si="4"/>
        <v>2.8275029116162705E-2</v>
      </c>
      <c r="N33" s="19">
        <f t="shared" si="5"/>
        <v>3.8608897327163792E-2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x14ac:dyDescent="0.2">
      <c r="A36" s="1" t="s">
        <v>59</v>
      </c>
    </row>
    <row r="37" spans="1:14" x14ac:dyDescent="0.2">
      <c r="A37" s="1" t="s">
        <v>60</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honeticPr fontId="5" type="noConversion"/>
  <pageMargins left="0.39370078740157483" right="0.39370078740157483" top="0.78740157480314965" bottom="0.78740157480314965" header="0.51181102362204722" footer="0.31496062992125984"/>
  <pageSetup paperSize="9" scale="80" orientation="landscape"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85</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2018</v>
      </c>
      <c r="B10" s="53"/>
      <c r="C10" s="53"/>
      <c r="D10" s="53"/>
      <c r="E10" s="53"/>
      <c r="F10" s="53"/>
      <c r="G10" s="53"/>
      <c r="H10" s="53"/>
      <c r="I10" s="53"/>
      <c r="J10" s="53"/>
      <c r="K10" s="53"/>
      <c r="L10" s="53"/>
      <c r="M10" s="54"/>
      <c r="N10" s="54"/>
    </row>
    <row r="11" spans="1:14" s="6" customFormat="1" ht="12.75" customHeight="1" x14ac:dyDescent="0.2">
      <c r="A11" s="14" t="s">
        <v>10</v>
      </c>
      <c r="B11" s="15" t="s">
        <v>35</v>
      </c>
      <c r="C11" s="33">
        <v>568070.61999999976</v>
      </c>
      <c r="D11" s="33">
        <v>49869.600000000006</v>
      </c>
      <c r="E11" s="33">
        <v>100</v>
      </c>
      <c r="F11" s="33">
        <v>15</v>
      </c>
      <c r="G11" s="33">
        <v>3495</v>
      </c>
      <c r="H11" s="33">
        <v>512</v>
      </c>
      <c r="I11" s="33">
        <v>5680.7061999999978</v>
      </c>
      <c r="J11" s="33">
        <v>3324.6400000000003</v>
      </c>
      <c r="K11" s="33">
        <v>162.53808869814014</v>
      </c>
      <c r="L11" s="33">
        <v>97.401562500000011</v>
      </c>
      <c r="M11" s="23">
        <v>2.8612303290414878E-2</v>
      </c>
      <c r="N11" s="23">
        <v>2.9296875E-2</v>
      </c>
    </row>
    <row r="12" spans="1:14" s="6" customFormat="1" ht="12.75" customHeight="1" x14ac:dyDescent="0.2">
      <c r="A12" s="11" t="s">
        <v>11</v>
      </c>
      <c r="B12" s="16" t="s">
        <v>36</v>
      </c>
      <c r="C12" s="33">
        <v>40258.099999999991</v>
      </c>
      <c r="D12" s="33">
        <v>90379.74</v>
      </c>
      <c r="E12" s="33">
        <v>7</v>
      </c>
      <c r="F12" s="33">
        <v>10</v>
      </c>
      <c r="G12" s="33">
        <v>139</v>
      </c>
      <c r="H12" s="33">
        <v>167</v>
      </c>
      <c r="I12" s="33">
        <v>5751.1571428571415</v>
      </c>
      <c r="J12" s="33">
        <v>9037.9740000000002</v>
      </c>
      <c r="K12" s="33">
        <v>289.62661870503592</v>
      </c>
      <c r="L12" s="33">
        <v>541.19604790419169</v>
      </c>
      <c r="M12" s="23">
        <v>5.0359712230215826E-2</v>
      </c>
      <c r="N12" s="23">
        <v>5.9880239520958084E-2</v>
      </c>
    </row>
    <row r="13" spans="1:14" s="6" customFormat="1" ht="12.75" customHeight="1" x14ac:dyDescent="0.2">
      <c r="A13" s="11" t="s">
        <v>12</v>
      </c>
      <c r="B13" s="16" t="s">
        <v>37</v>
      </c>
      <c r="C13" s="33">
        <v>4488033.13</v>
      </c>
      <c r="D13" s="33">
        <v>8026974.0699999938</v>
      </c>
      <c r="E13" s="33">
        <v>689</v>
      </c>
      <c r="F13" s="33">
        <v>1317</v>
      </c>
      <c r="G13" s="33">
        <v>12617</v>
      </c>
      <c r="H13" s="33">
        <v>22960</v>
      </c>
      <c r="I13" s="33">
        <v>6513.8361828737297</v>
      </c>
      <c r="J13" s="33">
        <v>6094.8929916476791</v>
      </c>
      <c r="K13" s="33">
        <v>355.71317508123957</v>
      </c>
      <c r="L13" s="33">
        <v>349.60688458188127</v>
      </c>
      <c r="M13" s="23">
        <v>5.4608861060473961E-2</v>
      </c>
      <c r="N13" s="23">
        <v>5.7360627177700352E-2</v>
      </c>
    </row>
    <row r="14" spans="1:14" s="6" customFormat="1" ht="12.75" customHeight="1" x14ac:dyDescent="0.2">
      <c r="A14" s="11" t="s">
        <v>13</v>
      </c>
      <c r="B14" s="16" t="s">
        <v>38</v>
      </c>
      <c r="C14" s="33">
        <v>333768.35000000003</v>
      </c>
      <c r="D14" s="33">
        <v>69094.34</v>
      </c>
      <c r="E14" s="33">
        <v>48</v>
      </c>
      <c r="F14" s="33">
        <v>11</v>
      </c>
      <c r="G14" s="33">
        <v>1299</v>
      </c>
      <c r="H14" s="33">
        <v>371</v>
      </c>
      <c r="I14" s="33">
        <v>6953.5072916666677</v>
      </c>
      <c r="J14" s="33">
        <v>6281.3036363636356</v>
      </c>
      <c r="K14" s="33">
        <v>256.94253271747499</v>
      </c>
      <c r="L14" s="33">
        <v>186.23811320754717</v>
      </c>
      <c r="M14" s="23">
        <v>3.695150115473441E-2</v>
      </c>
      <c r="N14" s="23">
        <v>2.9649595687331536E-2</v>
      </c>
    </row>
    <row r="15" spans="1:14" s="6" customFormat="1" ht="22.5" customHeight="1" x14ac:dyDescent="0.2">
      <c r="A15" s="11" t="s">
        <v>14</v>
      </c>
      <c r="B15" s="16" t="s">
        <v>41</v>
      </c>
      <c r="C15" s="33">
        <v>257338.89</v>
      </c>
      <c r="D15" s="33">
        <v>377469.51999999996</v>
      </c>
      <c r="E15" s="33">
        <v>33</v>
      </c>
      <c r="F15" s="33">
        <v>64</v>
      </c>
      <c r="G15" s="33">
        <v>946</v>
      </c>
      <c r="H15" s="33">
        <v>894</v>
      </c>
      <c r="I15" s="33">
        <v>7798.1481818181819</v>
      </c>
      <c r="J15" s="33">
        <v>5897.9612499999994</v>
      </c>
      <c r="K15" s="33">
        <v>272.02842494714588</v>
      </c>
      <c r="L15" s="33">
        <v>422.22541387024603</v>
      </c>
      <c r="M15" s="23">
        <v>3.4883720930232558E-2</v>
      </c>
      <c r="N15" s="23">
        <v>7.1588366890380312E-2</v>
      </c>
    </row>
    <row r="16" spans="1:14" s="6" customFormat="1" ht="12.75" customHeight="1" x14ac:dyDescent="0.2">
      <c r="A16" s="11" t="s">
        <v>15</v>
      </c>
      <c r="B16" s="16" t="s">
        <v>39</v>
      </c>
      <c r="C16" s="33">
        <v>8020130.3499999959</v>
      </c>
      <c r="D16" s="33">
        <v>10468238.239999969</v>
      </c>
      <c r="E16" s="33">
        <v>1262</v>
      </c>
      <c r="F16" s="33">
        <v>1699</v>
      </c>
      <c r="G16" s="33">
        <v>22780</v>
      </c>
      <c r="H16" s="33">
        <v>28022</v>
      </c>
      <c r="I16" s="33">
        <v>6355.0953645007894</v>
      </c>
      <c r="J16" s="33">
        <v>6161.4115597410055</v>
      </c>
      <c r="K16" s="33">
        <v>352.06893546971008</v>
      </c>
      <c r="L16" s="33">
        <v>373.57213046891616</v>
      </c>
      <c r="M16" s="23">
        <v>5.5399473222124671E-2</v>
      </c>
      <c r="N16" s="23">
        <v>6.0630932838484052E-2</v>
      </c>
    </row>
    <row r="17" spans="1:14" s="6" customFormat="1" ht="12.75" customHeight="1" x14ac:dyDescent="0.2">
      <c r="A17" s="11" t="s">
        <v>16</v>
      </c>
      <c r="B17" s="16" t="s">
        <v>40</v>
      </c>
      <c r="C17" s="33">
        <v>5887210.3800000027</v>
      </c>
      <c r="D17" s="33">
        <v>9978153.0300000161</v>
      </c>
      <c r="E17" s="33">
        <v>1073</v>
      </c>
      <c r="F17" s="33">
        <v>1736</v>
      </c>
      <c r="G17" s="33">
        <v>25343</v>
      </c>
      <c r="H17" s="33">
        <v>32545</v>
      </c>
      <c r="I17" s="33">
        <v>5486.6825535880735</v>
      </c>
      <c r="J17" s="33">
        <v>5747.7840034562305</v>
      </c>
      <c r="K17" s="33">
        <v>232.30124215759787</v>
      </c>
      <c r="L17" s="33">
        <v>306.59557627899881</v>
      </c>
      <c r="M17" s="23">
        <v>4.2339107445843037E-2</v>
      </c>
      <c r="N17" s="23">
        <v>5.3341527116300504E-2</v>
      </c>
    </row>
    <row r="18" spans="1:14" s="6" customFormat="1" ht="12.75" customHeight="1" x14ac:dyDescent="0.2">
      <c r="A18" s="11" t="s">
        <v>17</v>
      </c>
      <c r="B18" s="16" t="s">
        <v>42</v>
      </c>
      <c r="C18" s="33">
        <v>4388118.120000001</v>
      </c>
      <c r="D18" s="33">
        <v>6488457.7700000014</v>
      </c>
      <c r="E18" s="33">
        <v>649</v>
      </c>
      <c r="F18" s="33">
        <v>987</v>
      </c>
      <c r="G18" s="33">
        <v>17713</v>
      </c>
      <c r="H18" s="33">
        <v>16016</v>
      </c>
      <c r="I18" s="33">
        <v>6761.3530354391387</v>
      </c>
      <c r="J18" s="33">
        <v>6573.9187132725447</v>
      </c>
      <c r="K18" s="33">
        <v>247.73432620109529</v>
      </c>
      <c r="L18" s="33">
        <v>405.12348713786224</v>
      </c>
      <c r="M18" s="23">
        <v>3.6639756111330662E-2</v>
      </c>
      <c r="N18" s="23">
        <v>6.1625874125874128E-2</v>
      </c>
    </row>
    <row r="19" spans="1:14" s="6" customFormat="1" ht="12.75" customHeight="1" x14ac:dyDescent="0.2">
      <c r="A19" s="11" t="s">
        <v>18</v>
      </c>
      <c r="B19" s="16" t="s">
        <v>43</v>
      </c>
      <c r="C19" s="33">
        <v>4200180.3899999987</v>
      </c>
      <c r="D19" s="33">
        <v>2979509.7300000018</v>
      </c>
      <c r="E19" s="33">
        <v>773</v>
      </c>
      <c r="F19" s="33">
        <v>629</v>
      </c>
      <c r="G19" s="33">
        <v>17060</v>
      </c>
      <c r="H19" s="33">
        <v>9205</v>
      </c>
      <c r="I19" s="33">
        <v>5433.6098188874503</v>
      </c>
      <c r="J19" s="33">
        <v>4736.8994117647089</v>
      </c>
      <c r="K19" s="33">
        <v>246.20049179366933</v>
      </c>
      <c r="L19" s="33">
        <v>323.6838381314505</v>
      </c>
      <c r="M19" s="23">
        <v>4.5310668229777258E-2</v>
      </c>
      <c r="N19" s="23">
        <v>6.8332428028245518E-2</v>
      </c>
    </row>
    <row r="20" spans="1:14" s="6" customFormat="1" ht="12.75" customHeight="1" x14ac:dyDescent="0.2">
      <c r="A20" s="11" t="s">
        <v>19</v>
      </c>
      <c r="B20" s="16" t="s">
        <v>44</v>
      </c>
      <c r="C20" s="33">
        <v>1572540.4100000006</v>
      </c>
      <c r="D20" s="33">
        <v>1956375.169999999</v>
      </c>
      <c r="E20" s="33">
        <v>185</v>
      </c>
      <c r="F20" s="33">
        <v>241</v>
      </c>
      <c r="G20" s="33">
        <v>11363</v>
      </c>
      <c r="H20" s="33">
        <v>11914</v>
      </c>
      <c r="I20" s="33">
        <v>8500.2184324324353</v>
      </c>
      <c r="J20" s="33">
        <v>8117.7392946058053</v>
      </c>
      <c r="K20" s="33">
        <v>138.39130599313566</v>
      </c>
      <c r="L20" s="33">
        <v>164.20808880308871</v>
      </c>
      <c r="M20" s="23">
        <v>1.6280911731056939E-2</v>
      </c>
      <c r="N20" s="23">
        <v>2.0228302836998488E-2</v>
      </c>
    </row>
    <row r="21" spans="1:14" s="6" customFormat="1" ht="12.75" customHeight="1" x14ac:dyDescent="0.2">
      <c r="A21" s="11" t="s">
        <v>20</v>
      </c>
      <c r="B21" s="16" t="s">
        <v>45</v>
      </c>
      <c r="C21" s="33">
        <v>4947319.0299999984</v>
      </c>
      <c r="D21" s="33">
        <v>7775988.3900000034</v>
      </c>
      <c r="E21" s="33">
        <v>489</v>
      </c>
      <c r="F21" s="33">
        <v>836</v>
      </c>
      <c r="G21" s="33">
        <v>27444</v>
      </c>
      <c r="H21" s="33">
        <v>25373</v>
      </c>
      <c r="I21" s="33">
        <v>10117.216830265845</v>
      </c>
      <c r="J21" s="33">
        <v>9301.4215191387593</v>
      </c>
      <c r="K21" s="33">
        <v>180.26960464946794</v>
      </c>
      <c r="L21" s="33">
        <v>306.46704725495619</v>
      </c>
      <c r="M21" s="23">
        <v>1.7818102317446436E-2</v>
      </c>
      <c r="N21" s="23">
        <v>3.2948409726875023E-2</v>
      </c>
    </row>
    <row r="22" spans="1:14" s="6" customFormat="1" ht="12.75" customHeight="1" x14ac:dyDescent="0.2">
      <c r="A22" s="11" t="s">
        <v>21</v>
      </c>
      <c r="B22" s="16" t="s">
        <v>46</v>
      </c>
      <c r="C22" s="33">
        <v>663239.4700000002</v>
      </c>
      <c r="D22" s="33">
        <v>342126.79000000004</v>
      </c>
      <c r="E22" s="33">
        <v>113</v>
      </c>
      <c r="F22" s="33">
        <v>45</v>
      </c>
      <c r="G22" s="33">
        <v>2704</v>
      </c>
      <c r="H22" s="33">
        <v>1182</v>
      </c>
      <c r="I22" s="33">
        <v>5869.3758407079667</v>
      </c>
      <c r="J22" s="33">
        <v>7602.8175555555563</v>
      </c>
      <c r="K22" s="33">
        <v>245.28086908284033</v>
      </c>
      <c r="L22" s="33">
        <v>289.4473688663283</v>
      </c>
      <c r="M22" s="23">
        <v>4.1789940828402365E-2</v>
      </c>
      <c r="N22" s="23">
        <v>3.8071065989847719E-2</v>
      </c>
    </row>
    <row r="23" spans="1:14" s="6" customFormat="1" ht="12.75" customHeight="1" x14ac:dyDescent="0.2">
      <c r="A23" s="11" t="s">
        <v>22</v>
      </c>
      <c r="B23" s="16" t="s">
        <v>47</v>
      </c>
      <c r="C23" s="33">
        <v>2955828.399999999</v>
      </c>
      <c r="D23" s="33">
        <v>4553472.12</v>
      </c>
      <c r="E23" s="33">
        <v>411</v>
      </c>
      <c r="F23" s="33">
        <v>578</v>
      </c>
      <c r="G23" s="33">
        <v>24582</v>
      </c>
      <c r="H23" s="33">
        <v>22459</v>
      </c>
      <c r="I23" s="33">
        <v>7191.7965936739638</v>
      </c>
      <c r="J23" s="33">
        <v>7877.9794463667822</v>
      </c>
      <c r="K23" s="33">
        <v>120.24360914490273</v>
      </c>
      <c r="L23" s="33">
        <v>202.74598690947951</v>
      </c>
      <c r="M23" s="23">
        <v>1.6719550890895777E-2</v>
      </c>
      <c r="N23" s="23">
        <v>2.5735785208602341E-2</v>
      </c>
    </row>
    <row r="24" spans="1:14" s="6" customFormat="1" ht="12.75" customHeight="1" x14ac:dyDescent="0.2">
      <c r="A24" s="11" t="s">
        <v>23</v>
      </c>
      <c r="B24" s="16" t="s">
        <v>48</v>
      </c>
      <c r="C24" s="33">
        <v>3789185.2400000016</v>
      </c>
      <c r="D24" s="33">
        <v>4317937.3499999912</v>
      </c>
      <c r="E24" s="33">
        <v>1211</v>
      </c>
      <c r="F24" s="33">
        <v>1062</v>
      </c>
      <c r="G24" s="33">
        <v>18775</v>
      </c>
      <c r="H24" s="33">
        <v>29947</v>
      </c>
      <c r="I24" s="33">
        <v>3128.9721222130484</v>
      </c>
      <c r="J24" s="33">
        <v>4065.8543785310653</v>
      </c>
      <c r="K24" s="33">
        <v>201.82078508655135</v>
      </c>
      <c r="L24" s="33">
        <v>144.18597355327717</v>
      </c>
      <c r="M24" s="23">
        <v>6.450066577896138E-2</v>
      </c>
      <c r="N24" s="23">
        <v>3.5462650682873076E-2</v>
      </c>
    </row>
    <row r="25" spans="1:14" s="6" customFormat="1" ht="12.75" customHeight="1" x14ac:dyDescent="0.2">
      <c r="A25" s="11" t="s">
        <v>24</v>
      </c>
      <c r="B25" s="17" t="s">
        <v>75</v>
      </c>
      <c r="C25" s="33">
        <v>3782366.9200000027</v>
      </c>
      <c r="D25" s="33">
        <v>1355532.5300000003</v>
      </c>
      <c r="E25" s="33">
        <v>686</v>
      </c>
      <c r="F25" s="33">
        <v>163</v>
      </c>
      <c r="G25" s="33">
        <v>46914</v>
      </c>
      <c r="H25" s="33">
        <v>2407</v>
      </c>
      <c r="I25" s="33">
        <v>5513.6544023323659</v>
      </c>
      <c r="J25" s="33">
        <v>8316.1504907975468</v>
      </c>
      <c r="K25" s="33">
        <v>80.623415611544587</v>
      </c>
      <c r="L25" s="33">
        <v>563.16266306605746</v>
      </c>
      <c r="M25" s="23">
        <v>1.4622500746045956E-2</v>
      </c>
      <c r="N25" s="23">
        <v>6.7719152471956798E-2</v>
      </c>
    </row>
    <row r="26" spans="1:14" s="6" customFormat="1" ht="12.75" customHeight="1" x14ac:dyDescent="0.2">
      <c r="A26" s="11" t="s">
        <v>25</v>
      </c>
      <c r="B26" s="17" t="s">
        <v>76</v>
      </c>
      <c r="C26" s="33">
        <v>501412.1</v>
      </c>
      <c r="D26" s="33">
        <v>486070.89</v>
      </c>
      <c r="E26" s="33">
        <v>70</v>
      </c>
      <c r="F26" s="33">
        <v>42</v>
      </c>
      <c r="G26" s="33">
        <v>4185</v>
      </c>
      <c r="H26" s="33">
        <v>1655</v>
      </c>
      <c r="I26" s="33">
        <v>7163.03</v>
      </c>
      <c r="J26" s="33">
        <v>11573.116428571429</v>
      </c>
      <c r="K26" s="33">
        <v>119.81173237753882</v>
      </c>
      <c r="L26" s="33">
        <v>293.69842296072511</v>
      </c>
      <c r="M26" s="23">
        <v>1.6726403823178016E-2</v>
      </c>
      <c r="N26" s="23">
        <v>2.5377643504531724E-2</v>
      </c>
    </row>
    <row r="27" spans="1:14" s="6" customFormat="1" ht="12.75" customHeight="1" x14ac:dyDescent="0.2">
      <c r="A27" s="11" t="s">
        <v>26</v>
      </c>
      <c r="B27" s="17" t="s">
        <v>50</v>
      </c>
      <c r="C27" s="33">
        <v>10346871.840000013</v>
      </c>
      <c r="D27" s="33">
        <v>7167536.7100000046</v>
      </c>
      <c r="E27" s="33">
        <v>1837</v>
      </c>
      <c r="F27" s="33">
        <v>946</v>
      </c>
      <c r="G27" s="33">
        <v>29244</v>
      </c>
      <c r="H27" s="33">
        <v>15566</v>
      </c>
      <c r="I27" s="33">
        <v>5632.4833097441551</v>
      </c>
      <c r="J27" s="33">
        <v>7576.6772832981023</v>
      </c>
      <c r="K27" s="33">
        <v>353.81178498153514</v>
      </c>
      <c r="L27" s="33">
        <v>460.46105036618303</v>
      </c>
      <c r="M27" s="23">
        <v>6.2816304199151962E-2</v>
      </c>
      <c r="N27" s="23">
        <v>6.0773480662983423E-2</v>
      </c>
    </row>
    <row r="28" spans="1:14" s="6" customFormat="1" ht="12.75" customHeight="1" x14ac:dyDescent="0.2">
      <c r="A28" s="11" t="s">
        <v>31</v>
      </c>
      <c r="B28" s="17" t="s">
        <v>51</v>
      </c>
      <c r="C28" s="33">
        <v>289369.85000000009</v>
      </c>
      <c r="D28" s="33">
        <v>188908.9</v>
      </c>
      <c r="E28" s="33">
        <v>55</v>
      </c>
      <c r="F28" s="33">
        <v>39</v>
      </c>
      <c r="G28" s="33">
        <v>2220</v>
      </c>
      <c r="H28" s="33">
        <v>1030</v>
      </c>
      <c r="I28" s="33">
        <v>5261.2700000000013</v>
      </c>
      <c r="J28" s="33">
        <v>4843.8179487179486</v>
      </c>
      <c r="K28" s="33">
        <v>130.34677927927933</v>
      </c>
      <c r="L28" s="33">
        <v>183.4066990291262</v>
      </c>
      <c r="M28" s="23">
        <v>2.4774774774774775E-2</v>
      </c>
      <c r="N28" s="23">
        <v>3.7864077669902914E-2</v>
      </c>
    </row>
    <row r="29" spans="1:14" s="6" customFormat="1" ht="12.75" customHeight="1" x14ac:dyDescent="0.2">
      <c r="A29" s="11" t="s">
        <v>32</v>
      </c>
      <c r="B29" s="17" t="s">
        <v>52</v>
      </c>
      <c r="C29" s="33">
        <v>1321629.0100000009</v>
      </c>
      <c r="D29" s="33">
        <v>791589.67999999982</v>
      </c>
      <c r="E29" s="33">
        <v>226</v>
      </c>
      <c r="F29" s="33">
        <v>129</v>
      </c>
      <c r="G29" s="33">
        <v>5365</v>
      </c>
      <c r="H29" s="33">
        <v>2573</v>
      </c>
      <c r="I29" s="33">
        <v>5847.9159734513314</v>
      </c>
      <c r="J29" s="33">
        <v>6136.3541085271299</v>
      </c>
      <c r="K29" s="33">
        <v>246.34277912395171</v>
      </c>
      <c r="L29" s="33">
        <v>307.65242129809553</v>
      </c>
      <c r="M29" s="23">
        <v>4.2124883504193848E-2</v>
      </c>
      <c r="N29" s="23">
        <v>5.0136027982899338E-2</v>
      </c>
    </row>
    <row r="30" spans="1:14" s="6" customFormat="1" ht="23.25" customHeight="1" x14ac:dyDescent="0.2">
      <c r="A30" s="11" t="s">
        <v>33</v>
      </c>
      <c r="B30" s="10" t="s">
        <v>53</v>
      </c>
      <c r="C30" s="33">
        <v>3281256.8999999934</v>
      </c>
      <c r="D30" s="33">
        <v>495095.57999999973</v>
      </c>
      <c r="E30" s="33">
        <v>2669</v>
      </c>
      <c r="F30" s="33">
        <v>336</v>
      </c>
      <c r="G30" s="33">
        <v>6117</v>
      </c>
      <c r="H30" s="33">
        <v>901</v>
      </c>
      <c r="I30" s="33">
        <v>1229.3956163357038</v>
      </c>
      <c r="J30" s="33">
        <v>1473.4987499999993</v>
      </c>
      <c r="K30" s="33">
        <v>536.41603727317204</v>
      </c>
      <c r="L30" s="33">
        <v>549.49564927857909</v>
      </c>
      <c r="M30" s="23">
        <v>0.43632499591302926</v>
      </c>
      <c r="N30" s="23">
        <v>0.37291897891231962</v>
      </c>
    </row>
    <row r="31" spans="1:14" s="6" customFormat="1" ht="12.75" customHeight="1" x14ac:dyDescent="0.2">
      <c r="A31" s="11" t="s">
        <v>34</v>
      </c>
      <c r="B31" s="17" t="s">
        <v>54</v>
      </c>
      <c r="C31" s="33">
        <v>151741.43</v>
      </c>
      <c r="D31" s="33">
        <v>91977.49</v>
      </c>
      <c r="E31" s="33">
        <v>16</v>
      </c>
      <c r="F31" s="33">
        <v>12</v>
      </c>
      <c r="G31" s="33">
        <v>597</v>
      </c>
      <c r="H31" s="33">
        <v>249</v>
      </c>
      <c r="I31" s="33">
        <v>9483.8393749999996</v>
      </c>
      <c r="J31" s="33">
        <v>7664.7908333333335</v>
      </c>
      <c r="K31" s="33">
        <v>254.17324958123953</v>
      </c>
      <c r="L31" s="33">
        <v>369.38751004016069</v>
      </c>
      <c r="M31" s="23">
        <v>2.6800670016750419E-2</v>
      </c>
      <c r="N31" s="23">
        <v>4.8192771084337352E-2</v>
      </c>
    </row>
    <row r="32" spans="1:14" s="6" customFormat="1" ht="12.75" customHeight="1" x14ac:dyDescent="0.2">
      <c r="A32" s="11" t="s">
        <v>79</v>
      </c>
      <c r="B32" s="10" t="s">
        <v>55</v>
      </c>
      <c r="C32" s="33">
        <v>1308907.7000000002</v>
      </c>
      <c r="D32" s="33">
        <v>916724.0299999998</v>
      </c>
      <c r="E32" s="33">
        <v>158</v>
      </c>
      <c r="F32" s="33">
        <v>72</v>
      </c>
      <c r="G32" s="33">
        <v>8596</v>
      </c>
      <c r="H32" s="33">
        <v>3962</v>
      </c>
      <c r="I32" s="33">
        <v>8284.2259493670899</v>
      </c>
      <c r="J32" s="33">
        <v>12732.278194444441</v>
      </c>
      <c r="K32" s="33">
        <v>152.26939274080971</v>
      </c>
      <c r="L32" s="33">
        <v>231.37910903584043</v>
      </c>
      <c r="M32" s="23">
        <v>1.8380642159143788E-2</v>
      </c>
      <c r="N32" s="23">
        <v>1.8172640080767289E-2</v>
      </c>
    </row>
    <row r="33" spans="1:14" s="6" customFormat="1" ht="12.75" customHeight="1" x14ac:dyDescent="0.2">
      <c r="A33" s="12" t="s">
        <v>0</v>
      </c>
      <c r="B33" s="12"/>
      <c r="C33" s="34">
        <v>63094776.630000003</v>
      </c>
      <c r="D33" s="34">
        <v>68967481.669999972</v>
      </c>
      <c r="E33" s="34">
        <v>12760</v>
      </c>
      <c r="F33" s="34">
        <v>10969</v>
      </c>
      <c r="G33" s="34">
        <v>289498</v>
      </c>
      <c r="H33" s="34">
        <v>229910</v>
      </c>
      <c r="I33" s="34">
        <v>4944.7317108150473</v>
      </c>
      <c r="J33" s="34">
        <v>6287.4903519008085</v>
      </c>
      <c r="K33" s="34">
        <v>217.94546639355022</v>
      </c>
      <c r="L33" s="34">
        <v>299.9759978687311</v>
      </c>
      <c r="M33" s="24">
        <v>4.4076297591002359E-2</v>
      </c>
      <c r="N33" s="24">
        <v>4.7709973467878738E-2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84</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2019</v>
      </c>
      <c r="B10" s="53"/>
      <c r="C10" s="53"/>
      <c r="D10" s="53"/>
      <c r="E10" s="53"/>
      <c r="F10" s="53"/>
      <c r="G10" s="53"/>
      <c r="H10" s="53"/>
      <c r="I10" s="53"/>
      <c r="J10" s="53"/>
      <c r="K10" s="53"/>
      <c r="L10" s="53"/>
      <c r="M10" s="54"/>
      <c r="N10" s="54"/>
    </row>
    <row r="11" spans="1:14" s="6" customFormat="1" ht="12.75" customHeight="1" x14ac:dyDescent="0.2">
      <c r="A11" s="14" t="s">
        <v>10</v>
      </c>
      <c r="B11" s="15" t="s">
        <v>35</v>
      </c>
      <c r="C11" s="33">
        <v>508015.66000000003</v>
      </c>
      <c r="D11" s="33">
        <v>155597.93000000002</v>
      </c>
      <c r="E11" s="33">
        <v>106</v>
      </c>
      <c r="F11" s="33">
        <v>34</v>
      </c>
      <c r="G11" s="33">
        <v>3474</v>
      </c>
      <c r="H11" s="33">
        <v>540</v>
      </c>
      <c r="I11" s="33">
        <v>4792.6005660377359</v>
      </c>
      <c r="J11" s="33">
        <v>4576.4097058823536</v>
      </c>
      <c r="K11" s="33">
        <v>146.23363845710998</v>
      </c>
      <c r="L11" s="33">
        <v>288.14431481481483</v>
      </c>
      <c r="M11" s="23">
        <v>3.051237766263673E-2</v>
      </c>
      <c r="N11" s="23">
        <v>6.2962962962962957E-2</v>
      </c>
    </row>
    <row r="12" spans="1:14" s="6" customFormat="1" ht="12.75" customHeight="1" x14ac:dyDescent="0.2">
      <c r="A12" s="11" t="s">
        <v>11</v>
      </c>
      <c r="B12" s="16" t="s">
        <v>36</v>
      </c>
      <c r="C12" s="33">
        <v>46254.86</v>
      </c>
      <c r="D12" s="33">
        <v>91522.959999999977</v>
      </c>
      <c r="E12" s="33">
        <v>9</v>
      </c>
      <c r="F12" s="33">
        <v>12</v>
      </c>
      <c r="G12" s="33">
        <v>138</v>
      </c>
      <c r="H12" s="33">
        <v>162</v>
      </c>
      <c r="I12" s="33">
        <v>5139.4288888888887</v>
      </c>
      <c r="J12" s="33">
        <v>7626.9133333333311</v>
      </c>
      <c r="K12" s="33">
        <v>335.18014492753622</v>
      </c>
      <c r="L12" s="33">
        <v>564.95654320987637</v>
      </c>
      <c r="M12" s="23">
        <v>6.5217391304347824E-2</v>
      </c>
      <c r="N12" s="23">
        <v>7.407407407407407E-2</v>
      </c>
    </row>
    <row r="13" spans="1:14" s="6" customFormat="1" ht="12.75" customHeight="1" x14ac:dyDescent="0.2">
      <c r="A13" s="11" t="s">
        <v>12</v>
      </c>
      <c r="B13" s="16" t="s">
        <v>37</v>
      </c>
      <c r="C13" s="33">
        <v>5299846.4600000056</v>
      </c>
      <c r="D13" s="33">
        <v>12135265.120000001</v>
      </c>
      <c r="E13" s="33">
        <v>831</v>
      </c>
      <c r="F13" s="33">
        <v>1899</v>
      </c>
      <c r="G13" s="33">
        <v>12055</v>
      </c>
      <c r="H13" s="33">
        <v>23232</v>
      </c>
      <c r="I13" s="33">
        <v>6377.6732370637856</v>
      </c>
      <c r="J13" s="33">
        <v>6390.3449815692475</v>
      </c>
      <c r="K13" s="33">
        <v>439.63886022397389</v>
      </c>
      <c r="L13" s="33">
        <v>522.35128787878796</v>
      </c>
      <c r="M13" s="23">
        <v>6.8934052260472833E-2</v>
      </c>
      <c r="N13" s="23">
        <v>8.1740702479338845E-2</v>
      </c>
    </row>
    <row r="14" spans="1:14" s="6" customFormat="1" ht="12.75" customHeight="1" x14ac:dyDescent="0.2">
      <c r="A14" s="11" t="s">
        <v>13</v>
      </c>
      <c r="B14" s="16" t="s">
        <v>38</v>
      </c>
      <c r="C14" s="33">
        <v>733239.37000000011</v>
      </c>
      <c r="D14" s="33">
        <v>115887.57</v>
      </c>
      <c r="E14" s="33">
        <v>64</v>
      </c>
      <c r="F14" s="33">
        <v>18</v>
      </c>
      <c r="G14" s="33">
        <v>1334</v>
      </c>
      <c r="H14" s="33">
        <v>428</v>
      </c>
      <c r="I14" s="33">
        <v>11456.865156250002</v>
      </c>
      <c r="J14" s="33">
        <v>6438.1983333333337</v>
      </c>
      <c r="K14" s="33">
        <v>549.65470014992513</v>
      </c>
      <c r="L14" s="33">
        <v>270.76535046728975</v>
      </c>
      <c r="M14" s="23">
        <v>4.7976011994002997E-2</v>
      </c>
      <c r="N14" s="23">
        <v>4.2056074766355138E-2</v>
      </c>
    </row>
    <row r="15" spans="1:14" s="6" customFormat="1" ht="22.5" customHeight="1" x14ac:dyDescent="0.2">
      <c r="A15" s="11" t="s">
        <v>14</v>
      </c>
      <c r="B15" s="16" t="s">
        <v>41</v>
      </c>
      <c r="C15" s="33">
        <v>354139.20000000013</v>
      </c>
      <c r="D15" s="33">
        <v>625236.52000000014</v>
      </c>
      <c r="E15" s="33">
        <v>52</v>
      </c>
      <c r="F15" s="33">
        <v>105</v>
      </c>
      <c r="G15" s="33">
        <v>971</v>
      </c>
      <c r="H15" s="33">
        <v>920</v>
      </c>
      <c r="I15" s="33">
        <v>6810.3692307692336</v>
      </c>
      <c r="J15" s="33">
        <v>5954.6335238095253</v>
      </c>
      <c r="K15" s="33">
        <v>364.71596292481991</v>
      </c>
      <c r="L15" s="33">
        <v>679.6049130434784</v>
      </c>
      <c r="M15" s="23">
        <v>5.3553038105046344E-2</v>
      </c>
      <c r="N15" s="23">
        <v>0.11413043478260869</v>
      </c>
    </row>
    <row r="16" spans="1:14" s="6" customFormat="1" ht="12.75" customHeight="1" x14ac:dyDescent="0.2">
      <c r="A16" s="11" t="s">
        <v>15</v>
      </c>
      <c r="B16" s="16" t="s">
        <v>39</v>
      </c>
      <c r="C16" s="33">
        <v>11214221.680000009</v>
      </c>
      <c r="D16" s="33">
        <v>14161090.959999999</v>
      </c>
      <c r="E16" s="33">
        <v>1748</v>
      </c>
      <c r="F16" s="33">
        <v>2381</v>
      </c>
      <c r="G16" s="33">
        <v>23271</v>
      </c>
      <c r="H16" s="33">
        <v>29791</v>
      </c>
      <c r="I16" s="33">
        <v>6415.4586270022937</v>
      </c>
      <c r="J16" s="33">
        <v>5947.5392524149511</v>
      </c>
      <c r="K16" s="33">
        <v>481.8968535946031</v>
      </c>
      <c r="L16" s="33">
        <v>475.34795609412237</v>
      </c>
      <c r="M16" s="23">
        <v>7.5114949937690689E-2</v>
      </c>
      <c r="N16" s="23">
        <v>7.9923466818837899E-2</v>
      </c>
    </row>
    <row r="17" spans="1:14" s="6" customFormat="1" ht="12.75" customHeight="1" x14ac:dyDescent="0.2">
      <c r="A17" s="11" t="s">
        <v>16</v>
      </c>
      <c r="B17" s="16" t="s">
        <v>40</v>
      </c>
      <c r="C17" s="33">
        <v>7739240.7700000014</v>
      </c>
      <c r="D17" s="33">
        <v>13403597.160000032</v>
      </c>
      <c r="E17" s="33">
        <v>1350</v>
      </c>
      <c r="F17" s="33">
        <v>2349</v>
      </c>
      <c r="G17" s="33">
        <v>25767</v>
      </c>
      <c r="H17" s="33">
        <v>34993</v>
      </c>
      <c r="I17" s="33">
        <v>5732.7709407407419</v>
      </c>
      <c r="J17" s="33">
        <v>5706.086487867191</v>
      </c>
      <c r="K17" s="33">
        <v>300.35474715721665</v>
      </c>
      <c r="L17" s="33">
        <v>383.03652616237622</v>
      </c>
      <c r="M17" s="23">
        <v>5.2392595179881242E-2</v>
      </c>
      <c r="N17" s="23">
        <v>6.712771125653702E-2</v>
      </c>
    </row>
    <row r="18" spans="1:14" s="6" customFormat="1" ht="12.75" customHeight="1" x14ac:dyDescent="0.2">
      <c r="A18" s="11" t="s">
        <v>17</v>
      </c>
      <c r="B18" s="16" t="s">
        <v>42</v>
      </c>
      <c r="C18" s="33">
        <v>6263712.2200000007</v>
      </c>
      <c r="D18" s="33">
        <v>8664285.1700000037</v>
      </c>
      <c r="E18" s="33">
        <v>978</v>
      </c>
      <c r="F18" s="33">
        <v>1282</v>
      </c>
      <c r="G18" s="33">
        <v>18302</v>
      </c>
      <c r="H18" s="33">
        <v>16472</v>
      </c>
      <c r="I18" s="33">
        <v>6404.613721881391</v>
      </c>
      <c r="J18" s="33">
        <v>6758.4127691107669</v>
      </c>
      <c r="K18" s="33">
        <v>342.24195279204463</v>
      </c>
      <c r="L18" s="33">
        <v>526.0007995386112</v>
      </c>
      <c r="M18" s="23">
        <v>5.3436782865260629E-2</v>
      </c>
      <c r="N18" s="23">
        <v>7.7829043224866445E-2</v>
      </c>
    </row>
    <row r="19" spans="1:14" s="6" customFormat="1" ht="12.75" customHeight="1" x14ac:dyDescent="0.2">
      <c r="A19" s="11" t="s">
        <v>18</v>
      </c>
      <c r="B19" s="16" t="s">
        <v>43</v>
      </c>
      <c r="C19" s="33">
        <v>5093079.4700000044</v>
      </c>
      <c r="D19" s="33">
        <v>3941476.2399999984</v>
      </c>
      <c r="E19" s="33">
        <v>957</v>
      </c>
      <c r="F19" s="33">
        <v>778</v>
      </c>
      <c r="G19" s="33">
        <v>17335</v>
      </c>
      <c r="H19" s="33">
        <v>9717</v>
      </c>
      <c r="I19" s="33">
        <v>5321.9221212121256</v>
      </c>
      <c r="J19" s="33">
        <v>5066.1648329048821</v>
      </c>
      <c r="K19" s="33">
        <v>293.80325757138763</v>
      </c>
      <c r="L19" s="33">
        <v>405.62686425851581</v>
      </c>
      <c r="M19" s="23">
        <v>5.5206230170175945E-2</v>
      </c>
      <c r="N19" s="23">
        <v>8.0065863949778743E-2</v>
      </c>
    </row>
    <row r="20" spans="1:14" s="6" customFormat="1" ht="12.75" customHeight="1" x14ac:dyDescent="0.2">
      <c r="A20" s="11" t="s">
        <v>19</v>
      </c>
      <c r="B20" s="16" t="s">
        <v>44</v>
      </c>
      <c r="C20" s="33">
        <v>1635511.65</v>
      </c>
      <c r="D20" s="33">
        <v>2812532.2799999979</v>
      </c>
      <c r="E20" s="33">
        <v>226</v>
      </c>
      <c r="F20" s="33">
        <v>345</v>
      </c>
      <c r="G20" s="33">
        <v>11818</v>
      </c>
      <c r="H20" s="33">
        <v>12129</v>
      </c>
      <c r="I20" s="33">
        <v>7236.7772123893801</v>
      </c>
      <c r="J20" s="33">
        <v>8152.2674782608638</v>
      </c>
      <c r="K20" s="33">
        <v>138.39157640886782</v>
      </c>
      <c r="L20" s="33">
        <v>231.88492703438024</v>
      </c>
      <c r="M20" s="23">
        <v>1.9123371128786596E-2</v>
      </c>
      <c r="N20" s="23">
        <v>2.8444224585703684E-2</v>
      </c>
    </row>
    <row r="21" spans="1:14" s="6" customFormat="1" ht="12.75" customHeight="1" x14ac:dyDescent="0.2">
      <c r="A21" s="11" t="s">
        <v>20</v>
      </c>
      <c r="B21" s="16" t="s">
        <v>45</v>
      </c>
      <c r="C21" s="33">
        <v>7261088.8400000026</v>
      </c>
      <c r="D21" s="33">
        <v>10653767.460000001</v>
      </c>
      <c r="E21" s="33">
        <v>636</v>
      </c>
      <c r="F21" s="33">
        <v>1103</v>
      </c>
      <c r="G21" s="33">
        <v>28622</v>
      </c>
      <c r="H21" s="33">
        <v>25759</v>
      </c>
      <c r="I21" s="33">
        <v>11416.806352201262</v>
      </c>
      <c r="J21" s="33">
        <v>9658.9006890299188</v>
      </c>
      <c r="K21" s="33">
        <v>253.68907972887999</v>
      </c>
      <c r="L21" s="33">
        <v>413.59398501494627</v>
      </c>
      <c r="M21" s="23">
        <v>2.2220669415135209E-2</v>
      </c>
      <c r="N21" s="23">
        <v>4.2819985247874531E-2</v>
      </c>
    </row>
    <row r="22" spans="1:14" s="6" customFormat="1" ht="12.75" customHeight="1" x14ac:dyDescent="0.2">
      <c r="A22" s="11" t="s">
        <v>21</v>
      </c>
      <c r="B22" s="16" t="s">
        <v>46</v>
      </c>
      <c r="C22" s="33">
        <v>826440.2900000005</v>
      </c>
      <c r="D22" s="33">
        <v>425966.2</v>
      </c>
      <c r="E22" s="33">
        <v>119</v>
      </c>
      <c r="F22" s="33">
        <v>53</v>
      </c>
      <c r="G22" s="33">
        <v>2866</v>
      </c>
      <c r="H22" s="33">
        <v>1321</v>
      </c>
      <c r="I22" s="33">
        <v>6944.8763865546262</v>
      </c>
      <c r="J22" s="33">
        <v>8037.0981132075476</v>
      </c>
      <c r="K22" s="33">
        <v>288.3601849267273</v>
      </c>
      <c r="L22" s="33">
        <v>322.4573807721423</v>
      </c>
      <c r="M22" s="23">
        <v>4.1521284019539431E-2</v>
      </c>
      <c r="N22" s="23">
        <v>4.0121120363361087E-2</v>
      </c>
    </row>
    <row r="23" spans="1:14" s="6" customFormat="1" ht="12.75" customHeight="1" x14ac:dyDescent="0.2">
      <c r="A23" s="11" t="s">
        <v>22</v>
      </c>
      <c r="B23" s="16" t="s">
        <v>47</v>
      </c>
      <c r="C23" s="33">
        <v>4810290.669999999</v>
      </c>
      <c r="D23" s="33">
        <v>6108866.3799999943</v>
      </c>
      <c r="E23" s="33">
        <v>567</v>
      </c>
      <c r="F23" s="33">
        <v>806</v>
      </c>
      <c r="G23" s="33">
        <v>26438</v>
      </c>
      <c r="H23" s="33">
        <v>23241</v>
      </c>
      <c r="I23" s="33">
        <v>8483.7577954144599</v>
      </c>
      <c r="J23" s="33">
        <v>7579.2386848635169</v>
      </c>
      <c r="K23" s="33">
        <v>181.94608782812614</v>
      </c>
      <c r="L23" s="33">
        <v>262.84868895486403</v>
      </c>
      <c r="M23" s="23">
        <v>2.1446402904909598E-2</v>
      </c>
      <c r="N23" s="23">
        <v>3.4680091218105932E-2</v>
      </c>
    </row>
    <row r="24" spans="1:14" s="6" customFormat="1" ht="12.75" customHeight="1" x14ac:dyDescent="0.2">
      <c r="A24" s="11" t="s">
        <v>23</v>
      </c>
      <c r="B24" s="16" t="s">
        <v>48</v>
      </c>
      <c r="C24" s="33">
        <v>5051936.6699999971</v>
      </c>
      <c r="D24" s="33">
        <v>6519505.5099999998</v>
      </c>
      <c r="E24" s="33">
        <v>1491</v>
      </c>
      <c r="F24" s="33">
        <v>1409</v>
      </c>
      <c r="G24" s="33">
        <v>19152</v>
      </c>
      <c r="H24" s="33">
        <v>30927</v>
      </c>
      <c r="I24" s="33">
        <v>3388.2875050301791</v>
      </c>
      <c r="J24" s="33">
        <v>4627.044364797729</v>
      </c>
      <c r="K24" s="33">
        <v>263.78115444862141</v>
      </c>
      <c r="L24" s="33">
        <v>210.80303650531897</v>
      </c>
      <c r="M24" s="23">
        <v>7.7850877192982462E-2</v>
      </c>
      <c r="N24" s="23">
        <v>4.5558896756879103E-2</v>
      </c>
    </row>
    <row r="25" spans="1:14" s="6" customFormat="1" ht="12.75" customHeight="1" x14ac:dyDescent="0.2">
      <c r="A25" s="11" t="s">
        <v>24</v>
      </c>
      <c r="B25" s="17" t="s">
        <v>75</v>
      </c>
      <c r="C25" s="33">
        <v>7620825.5599999987</v>
      </c>
      <c r="D25" s="33">
        <v>1904314.0299999991</v>
      </c>
      <c r="E25" s="33">
        <v>1129</v>
      </c>
      <c r="F25" s="33">
        <v>230</v>
      </c>
      <c r="G25" s="33">
        <v>48545</v>
      </c>
      <c r="H25" s="33">
        <v>2727</v>
      </c>
      <c r="I25" s="33">
        <v>6750.0669264836124</v>
      </c>
      <c r="J25" s="33">
        <v>8279.6262173913001</v>
      </c>
      <c r="K25" s="33">
        <v>156.9847679472654</v>
      </c>
      <c r="L25" s="33">
        <v>698.31830949761604</v>
      </c>
      <c r="M25" s="23">
        <v>2.3256772067154187E-2</v>
      </c>
      <c r="N25" s="23">
        <v>8.4341767510084348E-2</v>
      </c>
    </row>
    <row r="26" spans="1:14" s="6" customFormat="1" ht="12.75" customHeight="1" x14ac:dyDescent="0.2">
      <c r="A26" s="11" t="s">
        <v>25</v>
      </c>
      <c r="B26" s="17" t="s">
        <v>76</v>
      </c>
      <c r="C26" s="33">
        <v>675340.7300000001</v>
      </c>
      <c r="D26" s="33">
        <v>462014.93999999994</v>
      </c>
      <c r="E26" s="33">
        <v>91</v>
      </c>
      <c r="F26" s="33">
        <v>60</v>
      </c>
      <c r="G26" s="33">
        <v>4359</v>
      </c>
      <c r="H26" s="33">
        <v>1774</v>
      </c>
      <c r="I26" s="33">
        <v>7421.3267032967042</v>
      </c>
      <c r="J26" s="33">
        <v>7700.2489999999989</v>
      </c>
      <c r="K26" s="33">
        <v>154.93019729295713</v>
      </c>
      <c r="L26" s="33">
        <v>260.43683201803827</v>
      </c>
      <c r="M26" s="23">
        <v>2.0876347786189492E-2</v>
      </c>
      <c r="N26" s="23">
        <v>3.3821871476888386E-2</v>
      </c>
    </row>
    <row r="27" spans="1:14" s="6" customFormat="1" ht="12.75" customHeight="1" x14ac:dyDescent="0.2">
      <c r="A27" s="11" t="s">
        <v>26</v>
      </c>
      <c r="B27" s="17" t="s">
        <v>50</v>
      </c>
      <c r="C27" s="33">
        <v>15043883.280000009</v>
      </c>
      <c r="D27" s="33">
        <v>10685662.099999983</v>
      </c>
      <c r="E27" s="33">
        <v>2556</v>
      </c>
      <c r="F27" s="33">
        <v>1490</v>
      </c>
      <c r="G27" s="33">
        <v>30042</v>
      </c>
      <c r="H27" s="33">
        <v>16920</v>
      </c>
      <c r="I27" s="33">
        <v>5885.7133333333368</v>
      </c>
      <c r="J27" s="33">
        <v>7171.5853020134109</v>
      </c>
      <c r="K27" s="33">
        <v>500.76170960655111</v>
      </c>
      <c r="L27" s="33">
        <v>631.54031323876973</v>
      </c>
      <c r="M27" s="23">
        <v>8.5080886758538046E-2</v>
      </c>
      <c r="N27" s="23">
        <v>8.8061465721040191E-2</v>
      </c>
    </row>
    <row r="28" spans="1:14" s="6" customFormat="1" ht="12.75" customHeight="1" x14ac:dyDescent="0.2">
      <c r="A28" s="11" t="s">
        <v>31</v>
      </c>
      <c r="B28" s="17" t="s">
        <v>51</v>
      </c>
      <c r="C28" s="33">
        <v>608609.82000000007</v>
      </c>
      <c r="D28" s="33">
        <v>302611.32000000007</v>
      </c>
      <c r="E28" s="33">
        <v>89</v>
      </c>
      <c r="F28" s="33">
        <v>53</v>
      </c>
      <c r="G28" s="33">
        <v>2296</v>
      </c>
      <c r="H28" s="33">
        <v>1068</v>
      </c>
      <c r="I28" s="33">
        <v>6838.3125842696636</v>
      </c>
      <c r="J28" s="33">
        <v>5709.6475471698122</v>
      </c>
      <c r="K28" s="33">
        <v>265.07396341463419</v>
      </c>
      <c r="L28" s="33">
        <v>283.34393258426974</v>
      </c>
      <c r="M28" s="23">
        <v>3.8763066202090593E-2</v>
      </c>
      <c r="N28" s="23">
        <v>4.9625468164794011E-2</v>
      </c>
    </row>
    <row r="29" spans="1:14" s="6" customFormat="1" ht="12.75" customHeight="1" x14ac:dyDescent="0.2">
      <c r="A29" s="11" t="s">
        <v>32</v>
      </c>
      <c r="B29" s="17" t="s">
        <v>52</v>
      </c>
      <c r="C29" s="33">
        <v>1832383.9900000002</v>
      </c>
      <c r="D29" s="33">
        <v>941002.60000000033</v>
      </c>
      <c r="E29" s="33">
        <v>281</v>
      </c>
      <c r="F29" s="33">
        <v>152</v>
      </c>
      <c r="G29" s="33">
        <v>5566</v>
      </c>
      <c r="H29" s="33">
        <v>2707</v>
      </c>
      <c r="I29" s="33">
        <v>6520.9394661921715</v>
      </c>
      <c r="J29" s="33">
        <v>6190.8065789473703</v>
      </c>
      <c r="K29" s="33">
        <v>329.21020301832561</v>
      </c>
      <c r="L29" s="33">
        <v>347.61824898411538</v>
      </c>
      <c r="M29" s="23">
        <v>5.0485088034495147E-2</v>
      </c>
      <c r="N29" s="23">
        <v>5.6150720354636127E-2</v>
      </c>
    </row>
    <row r="30" spans="1:14" s="6" customFormat="1" ht="23.25" customHeight="1" x14ac:dyDescent="0.2">
      <c r="A30" s="11" t="s">
        <v>33</v>
      </c>
      <c r="B30" s="10" t="s">
        <v>53</v>
      </c>
      <c r="C30" s="33">
        <v>3354425.1300000008</v>
      </c>
      <c r="D30" s="33">
        <v>462938.98999999987</v>
      </c>
      <c r="E30" s="33">
        <v>2623</v>
      </c>
      <c r="F30" s="33">
        <v>336</v>
      </c>
      <c r="G30" s="33">
        <v>6138</v>
      </c>
      <c r="H30" s="33">
        <v>919</v>
      </c>
      <c r="I30" s="33">
        <v>1278.850602363706</v>
      </c>
      <c r="J30" s="33">
        <v>1377.7946130952378</v>
      </c>
      <c r="K30" s="33">
        <v>546.50132453567949</v>
      </c>
      <c r="L30" s="33">
        <v>503.74210010881382</v>
      </c>
      <c r="M30" s="23">
        <v>0.42733789507983055</v>
      </c>
      <c r="N30" s="23">
        <v>0.36561479869423286</v>
      </c>
    </row>
    <row r="31" spans="1:14" s="6" customFormat="1" ht="12.75" customHeight="1" x14ac:dyDescent="0.2">
      <c r="A31" s="11" t="s">
        <v>34</v>
      </c>
      <c r="B31" s="17" t="s">
        <v>54</v>
      </c>
      <c r="C31" s="33">
        <v>147918.12</v>
      </c>
      <c r="D31" s="33">
        <v>44195.03</v>
      </c>
      <c r="E31" s="33">
        <v>27</v>
      </c>
      <c r="F31" s="33">
        <v>14</v>
      </c>
      <c r="G31" s="33">
        <v>607</v>
      </c>
      <c r="H31" s="33">
        <v>260</v>
      </c>
      <c r="I31" s="33">
        <v>5478.4488888888891</v>
      </c>
      <c r="J31" s="33">
        <v>3156.7878571428569</v>
      </c>
      <c r="K31" s="33">
        <v>243.68718286655684</v>
      </c>
      <c r="L31" s="33">
        <v>169.98088461538461</v>
      </c>
      <c r="M31" s="23">
        <v>4.4481054365733116E-2</v>
      </c>
      <c r="N31" s="23">
        <v>5.3846153846153849E-2</v>
      </c>
    </row>
    <row r="32" spans="1:14" s="6" customFormat="1" ht="12.75" customHeight="1" x14ac:dyDescent="0.2">
      <c r="A32" s="11" t="s">
        <v>79</v>
      </c>
      <c r="B32" s="10" t="s">
        <v>55</v>
      </c>
      <c r="C32" s="33">
        <v>2023965.5400000003</v>
      </c>
      <c r="D32" s="33">
        <v>1198557.6500000001</v>
      </c>
      <c r="E32" s="33">
        <v>181</v>
      </c>
      <c r="F32" s="33">
        <v>95</v>
      </c>
      <c r="G32" s="33">
        <v>8829</v>
      </c>
      <c r="H32" s="33">
        <v>4185</v>
      </c>
      <c r="I32" s="33">
        <v>11182.130055248621</v>
      </c>
      <c r="J32" s="33">
        <v>12616.396315789476</v>
      </c>
      <c r="K32" s="33">
        <v>229.24063200815496</v>
      </c>
      <c r="L32" s="33">
        <v>286.39370370370375</v>
      </c>
      <c r="M32" s="23">
        <v>2.0500622947106129E-2</v>
      </c>
      <c r="N32" s="23">
        <v>2.2700119474313024E-2</v>
      </c>
    </row>
    <row r="33" spans="1:14" s="6" customFormat="1" ht="12.75" customHeight="1" x14ac:dyDescent="0.2">
      <c r="A33" s="12" t="s">
        <v>0</v>
      </c>
      <c r="B33" s="12"/>
      <c r="C33" s="34">
        <v>88144369.980000019</v>
      </c>
      <c r="D33" s="34">
        <v>95815894.120000005</v>
      </c>
      <c r="E33" s="34">
        <v>16111</v>
      </c>
      <c r="F33" s="34">
        <v>15004</v>
      </c>
      <c r="G33" s="34">
        <v>297925</v>
      </c>
      <c r="H33" s="34">
        <v>240192</v>
      </c>
      <c r="I33" s="34">
        <v>5471.0675923282242</v>
      </c>
      <c r="J33" s="34">
        <v>6386.0233351106372</v>
      </c>
      <c r="K33" s="34">
        <v>295.86093808844515</v>
      </c>
      <c r="L33" s="34">
        <v>398.91376115774051</v>
      </c>
      <c r="M33" s="24">
        <v>5.4077368465217754E-2</v>
      </c>
      <c r="N33" s="24">
        <v>6.2466693312017055E-2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83</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2020</v>
      </c>
      <c r="B10" s="53"/>
      <c r="C10" s="53"/>
      <c r="D10" s="53"/>
      <c r="E10" s="53"/>
      <c r="F10" s="53"/>
      <c r="G10" s="53"/>
      <c r="H10" s="53"/>
      <c r="I10" s="53"/>
      <c r="J10" s="53"/>
      <c r="K10" s="53"/>
      <c r="L10" s="53"/>
      <c r="M10" s="54"/>
      <c r="N10" s="54"/>
    </row>
    <row r="11" spans="1:14" s="6" customFormat="1" ht="12.75" customHeight="1" x14ac:dyDescent="0.2">
      <c r="A11" s="14" t="s">
        <v>10</v>
      </c>
      <c r="B11" s="15" t="s">
        <v>35</v>
      </c>
      <c r="C11" s="33">
        <v>789369.36000000034</v>
      </c>
      <c r="D11" s="33">
        <v>285845.74999999988</v>
      </c>
      <c r="E11" s="33">
        <v>276</v>
      </c>
      <c r="F11" s="33">
        <v>110</v>
      </c>
      <c r="G11" s="33">
        <v>3531</v>
      </c>
      <c r="H11" s="33">
        <v>609</v>
      </c>
      <c r="I11" s="33">
        <v>2860.0339130434795</v>
      </c>
      <c r="J11" s="33">
        <v>2598.5977272727264</v>
      </c>
      <c r="K11" s="33">
        <v>223.55405267629575</v>
      </c>
      <c r="L11" s="33">
        <v>469.36904761904742</v>
      </c>
      <c r="M11" s="23">
        <v>7.8164825828377235E-2</v>
      </c>
      <c r="N11" s="23">
        <v>0.180623973727422</v>
      </c>
    </row>
    <row r="12" spans="1:14" s="6" customFormat="1" ht="12.75" customHeight="1" x14ac:dyDescent="0.2">
      <c r="A12" s="11" t="s">
        <v>11</v>
      </c>
      <c r="B12" s="16" t="s">
        <v>36</v>
      </c>
      <c r="C12" s="33">
        <v>103022.17999999998</v>
      </c>
      <c r="D12" s="33">
        <v>135315.35</v>
      </c>
      <c r="E12" s="33">
        <v>22</v>
      </c>
      <c r="F12" s="33">
        <v>39</v>
      </c>
      <c r="G12" s="33">
        <v>136</v>
      </c>
      <c r="H12" s="33">
        <v>160</v>
      </c>
      <c r="I12" s="33">
        <v>4682.8263636363627</v>
      </c>
      <c r="J12" s="33">
        <v>3469.624358974359</v>
      </c>
      <c r="K12" s="33">
        <v>757.51602941176452</v>
      </c>
      <c r="L12" s="33">
        <v>845.72093749999999</v>
      </c>
      <c r="M12" s="23">
        <v>0.16176470588235295</v>
      </c>
      <c r="N12" s="23">
        <v>0.24374999999999999</v>
      </c>
    </row>
    <row r="13" spans="1:14" s="6" customFormat="1" ht="12.75" customHeight="1" x14ac:dyDescent="0.2">
      <c r="A13" s="11" t="s">
        <v>12</v>
      </c>
      <c r="B13" s="16" t="s">
        <v>37</v>
      </c>
      <c r="C13" s="33">
        <v>10542698.190000011</v>
      </c>
      <c r="D13" s="33">
        <v>22523183.090000004</v>
      </c>
      <c r="E13" s="33">
        <v>2717</v>
      </c>
      <c r="F13" s="33">
        <v>6391</v>
      </c>
      <c r="G13" s="33">
        <v>11482</v>
      </c>
      <c r="H13" s="33">
        <v>23377</v>
      </c>
      <c r="I13" s="33">
        <v>3880.2716930438023</v>
      </c>
      <c r="J13" s="33">
        <v>3524.2032686590524</v>
      </c>
      <c r="K13" s="33">
        <v>918.19353684027271</v>
      </c>
      <c r="L13" s="33">
        <v>963.47619840013704</v>
      </c>
      <c r="M13" s="23">
        <v>0.23663124891133949</v>
      </c>
      <c r="N13" s="23">
        <v>0.27338837318732084</v>
      </c>
    </row>
    <row r="14" spans="1:14" s="6" customFormat="1" ht="12.75" customHeight="1" x14ac:dyDescent="0.2">
      <c r="A14" s="11" t="s">
        <v>13</v>
      </c>
      <c r="B14" s="16" t="s">
        <v>38</v>
      </c>
      <c r="C14" s="33">
        <v>968732.23999999941</v>
      </c>
      <c r="D14" s="33">
        <v>257931.69999999987</v>
      </c>
      <c r="E14" s="33">
        <v>251</v>
      </c>
      <c r="F14" s="33">
        <v>100</v>
      </c>
      <c r="G14" s="33">
        <v>1381</v>
      </c>
      <c r="H14" s="33">
        <v>475</v>
      </c>
      <c r="I14" s="33">
        <v>3859.4909960159339</v>
      </c>
      <c r="J14" s="33">
        <v>2579.3169999999986</v>
      </c>
      <c r="K14" s="33">
        <v>701.47157132512632</v>
      </c>
      <c r="L14" s="33">
        <v>543.0141052631576</v>
      </c>
      <c r="M14" s="23">
        <v>0.18175235336712528</v>
      </c>
      <c r="N14" s="23">
        <v>0.21052631578947367</v>
      </c>
    </row>
    <row r="15" spans="1:14" s="6" customFormat="1" ht="22.5" customHeight="1" x14ac:dyDescent="0.2">
      <c r="A15" s="11" t="s">
        <v>14</v>
      </c>
      <c r="B15" s="16" t="s">
        <v>41</v>
      </c>
      <c r="C15" s="33">
        <v>916142.02</v>
      </c>
      <c r="D15" s="33">
        <v>1194543.8899999997</v>
      </c>
      <c r="E15" s="33">
        <v>185</v>
      </c>
      <c r="F15" s="33">
        <v>265</v>
      </c>
      <c r="G15" s="33">
        <v>1006</v>
      </c>
      <c r="H15" s="33">
        <v>937</v>
      </c>
      <c r="I15" s="33">
        <v>4952.1190270270272</v>
      </c>
      <c r="J15" s="33">
        <v>4507.7127924528286</v>
      </c>
      <c r="K15" s="33">
        <v>910.67795228628233</v>
      </c>
      <c r="L15" s="33">
        <v>1274.8600747065097</v>
      </c>
      <c r="M15" s="23">
        <v>0.18389662027833001</v>
      </c>
      <c r="N15" s="23">
        <v>0.28281750266808964</v>
      </c>
    </row>
    <row r="16" spans="1:14" s="6" customFormat="1" ht="12.75" customHeight="1" x14ac:dyDescent="0.2">
      <c r="A16" s="11" t="s">
        <v>15</v>
      </c>
      <c r="B16" s="16" t="s">
        <v>39</v>
      </c>
      <c r="C16" s="33">
        <v>17629011.180000003</v>
      </c>
      <c r="D16" s="33">
        <v>26664512.879999924</v>
      </c>
      <c r="E16" s="33">
        <v>4720</v>
      </c>
      <c r="F16" s="33">
        <v>6895</v>
      </c>
      <c r="G16" s="33">
        <v>23768</v>
      </c>
      <c r="H16" s="33">
        <v>30769</v>
      </c>
      <c r="I16" s="33">
        <v>3734.9599957627124</v>
      </c>
      <c r="J16" s="33">
        <v>3867.224493110939</v>
      </c>
      <c r="K16" s="33">
        <v>741.71201531470899</v>
      </c>
      <c r="L16" s="33">
        <v>866.60316812375845</v>
      </c>
      <c r="M16" s="23">
        <v>0.1985863345674857</v>
      </c>
      <c r="N16" s="23">
        <v>0.22408918066885503</v>
      </c>
    </row>
    <row r="17" spans="1:14" s="6" customFormat="1" ht="12.75" customHeight="1" x14ac:dyDescent="0.2">
      <c r="A17" s="11" t="s">
        <v>16</v>
      </c>
      <c r="B17" s="16" t="s">
        <v>40</v>
      </c>
      <c r="C17" s="33">
        <v>14076072.450000018</v>
      </c>
      <c r="D17" s="33">
        <v>25247813.499999993</v>
      </c>
      <c r="E17" s="33">
        <v>4703</v>
      </c>
      <c r="F17" s="33">
        <v>7575</v>
      </c>
      <c r="G17" s="33">
        <v>25290</v>
      </c>
      <c r="H17" s="33">
        <v>35015</v>
      </c>
      <c r="I17" s="33">
        <v>2992.998607271958</v>
      </c>
      <c r="J17" s="33">
        <v>3333.044686468646</v>
      </c>
      <c r="K17" s="33">
        <v>556.58649466192242</v>
      </c>
      <c r="L17" s="33">
        <v>721.05707553905449</v>
      </c>
      <c r="M17" s="23">
        <v>0.18596283115856069</v>
      </c>
      <c r="N17" s="23">
        <v>0.21633585606168784</v>
      </c>
    </row>
    <row r="18" spans="1:14" s="6" customFormat="1" ht="12.75" customHeight="1" x14ac:dyDescent="0.2">
      <c r="A18" s="11" t="s">
        <v>17</v>
      </c>
      <c r="B18" s="16" t="s">
        <v>42</v>
      </c>
      <c r="C18" s="33">
        <v>11277413.459999993</v>
      </c>
      <c r="D18" s="33">
        <v>17720661.069999997</v>
      </c>
      <c r="E18" s="33">
        <v>3079</v>
      </c>
      <c r="F18" s="33">
        <v>3848</v>
      </c>
      <c r="G18" s="33">
        <v>18520</v>
      </c>
      <c r="H18" s="33">
        <v>16542</v>
      </c>
      <c r="I18" s="33">
        <v>3662.6870607340024</v>
      </c>
      <c r="J18" s="33">
        <v>4605.1614007276503</v>
      </c>
      <c r="K18" s="33">
        <v>608.93161231101476</v>
      </c>
      <c r="L18" s="33">
        <v>1071.2526339015837</v>
      </c>
      <c r="M18" s="23">
        <v>0.16625269978401727</v>
      </c>
      <c r="N18" s="23">
        <v>0.23261999758191271</v>
      </c>
    </row>
    <row r="19" spans="1:14" s="6" customFormat="1" ht="12.75" customHeight="1" x14ac:dyDescent="0.2">
      <c r="A19" s="11" t="s">
        <v>18</v>
      </c>
      <c r="B19" s="16" t="s">
        <v>43</v>
      </c>
      <c r="C19" s="33">
        <v>7722453.6499999985</v>
      </c>
      <c r="D19" s="33">
        <v>5792241.3700000132</v>
      </c>
      <c r="E19" s="33">
        <v>2177</v>
      </c>
      <c r="F19" s="33">
        <v>1646</v>
      </c>
      <c r="G19" s="33">
        <v>16334</v>
      </c>
      <c r="H19" s="33">
        <v>9263</v>
      </c>
      <c r="I19" s="33">
        <v>3547.2915250344504</v>
      </c>
      <c r="J19" s="33">
        <v>3518.9801761846979</v>
      </c>
      <c r="K19" s="33">
        <v>472.78398738826979</v>
      </c>
      <c r="L19" s="33">
        <v>625.30944294505161</v>
      </c>
      <c r="M19" s="23">
        <v>0.13328027427451941</v>
      </c>
      <c r="N19" s="23">
        <v>0.17769621073086472</v>
      </c>
    </row>
    <row r="20" spans="1:14" s="6" customFormat="1" ht="12.75" customHeight="1" x14ac:dyDescent="0.2">
      <c r="A20" s="11" t="s">
        <v>19</v>
      </c>
      <c r="B20" s="16" t="s">
        <v>44</v>
      </c>
      <c r="C20" s="33">
        <v>4308034.5800000038</v>
      </c>
      <c r="D20" s="33">
        <v>4999554.3999999966</v>
      </c>
      <c r="E20" s="33">
        <v>1240</v>
      </c>
      <c r="F20" s="33">
        <v>1322</v>
      </c>
      <c r="G20" s="33">
        <v>11275</v>
      </c>
      <c r="H20" s="33">
        <v>12130</v>
      </c>
      <c r="I20" s="33">
        <v>3474.2214354838738</v>
      </c>
      <c r="J20" s="33">
        <v>3781.8111951588476</v>
      </c>
      <c r="K20" s="33">
        <v>382.08732416851473</v>
      </c>
      <c r="L20" s="33">
        <v>412.16441879637233</v>
      </c>
      <c r="M20" s="23">
        <v>0.10997782705099779</v>
      </c>
      <c r="N20" s="23">
        <v>0.10898598516075846</v>
      </c>
    </row>
    <row r="21" spans="1:14" s="6" customFormat="1" ht="12.75" customHeight="1" x14ac:dyDescent="0.2">
      <c r="A21" s="11" t="s">
        <v>20</v>
      </c>
      <c r="B21" s="16" t="s">
        <v>45</v>
      </c>
      <c r="C21" s="33">
        <v>11166973.429999996</v>
      </c>
      <c r="D21" s="33">
        <v>13453176.559999967</v>
      </c>
      <c r="E21" s="33">
        <v>3149</v>
      </c>
      <c r="F21" s="33">
        <v>3391</v>
      </c>
      <c r="G21" s="33">
        <v>28426</v>
      </c>
      <c r="H21" s="33">
        <v>25418</v>
      </c>
      <c r="I21" s="33">
        <v>3546.1967068910753</v>
      </c>
      <c r="J21" s="33">
        <v>3967.3183603656639</v>
      </c>
      <c r="K21" s="33">
        <v>392.84364419897264</v>
      </c>
      <c r="L21" s="33">
        <v>529.27754189944005</v>
      </c>
      <c r="M21" s="23">
        <v>0.11077886441989727</v>
      </c>
      <c r="N21" s="23">
        <v>0.13340939491698797</v>
      </c>
    </row>
    <row r="22" spans="1:14" s="6" customFormat="1" ht="12.75" customHeight="1" x14ac:dyDescent="0.2">
      <c r="A22" s="11" t="s">
        <v>21</v>
      </c>
      <c r="B22" s="16" t="s">
        <v>46</v>
      </c>
      <c r="C22" s="33">
        <v>1847451.5299999979</v>
      </c>
      <c r="D22" s="33">
        <v>885069.46999999939</v>
      </c>
      <c r="E22" s="33">
        <v>446</v>
      </c>
      <c r="F22" s="33">
        <v>229</v>
      </c>
      <c r="G22" s="33">
        <v>3081</v>
      </c>
      <c r="H22" s="33">
        <v>1360</v>
      </c>
      <c r="I22" s="33">
        <v>4142.2680044843</v>
      </c>
      <c r="J22" s="33">
        <v>3864.9321834061107</v>
      </c>
      <c r="K22" s="33">
        <v>599.62724115546837</v>
      </c>
      <c r="L22" s="33">
        <v>650.78637499999957</v>
      </c>
      <c r="M22" s="23">
        <v>0.14475819539110679</v>
      </c>
      <c r="N22" s="23">
        <v>0.16838235294117648</v>
      </c>
    </row>
    <row r="23" spans="1:14" s="6" customFormat="1" ht="12.75" customHeight="1" x14ac:dyDescent="0.2">
      <c r="A23" s="11" t="s">
        <v>22</v>
      </c>
      <c r="B23" s="16" t="s">
        <v>47</v>
      </c>
      <c r="C23" s="33">
        <v>9406773.1700000353</v>
      </c>
      <c r="D23" s="33">
        <v>11559685.630000006</v>
      </c>
      <c r="E23" s="33">
        <v>3168</v>
      </c>
      <c r="F23" s="33">
        <v>3406</v>
      </c>
      <c r="G23" s="33">
        <v>28326</v>
      </c>
      <c r="H23" s="33">
        <v>24180</v>
      </c>
      <c r="I23" s="33">
        <v>2969.3097127525366</v>
      </c>
      <c r="J23" s="33">
        <v>3393.9182706987685</v>
      </c>
      <c r="K23" s="33">
        <v>332.08971157240825</v>
      </c>
      <c r="L23" s="33">
        <v>478.06805748552551</v>
      </c>
      <c r="M23" s="23">
        <v>0.11184071171361999</v>
      </c>
      <c r="N23" s="23">
        <v>0.14086021505376345</v>
      </c>
    </row>
    <row r="24" spans="1:14" s="6" customFormat="1" ht="12.75" customHeight="1" x14ac:dyDescent="0.2">
      <c r="A24" s="11" t="s">
        <v>23</v>
      </c>
      <c r="B24" s="16" t="s">
        <v>48</v>
      </c>
      <c r="C24" s="33">
        <v>9662005.1100000124</v>
      </c>
      <c r="D24" s="33">
        <v>13446448.040000036</v>
      </c>
      <c r="E24" s="33">
        <v>3819</v>
      </c>
      <c r="F24" s="33">
        <v>4344</v>
      </c>
      <c r="G24" s="33">
        <v>18855</v>
      </c>
      <c r="H24" s="33">
        <v>29140</v>
      </c>
      <c r="I24" s="33">
        <v>2529.9830086410088</v>
      </c>
      <c r="J24" s="33">
        <v>3095.4070073664907</v>
      </c>
      <c r="K24" s="33">
        <v>512.43729037390676</v>
      </c>
      <c r="L24" s="33">
        <v>461.44296636925316</v>
      </c>
      <c r="M24" s="23">
        <v>0.20254574383452664</v>
      </c>
      <c r="N24" s="23">
        <v>0.14907343857240907</v>
      </c>
    </row>
    <row r="25" spans="1:14" s="6" customFormat="1" ht="12.75" customHeight="1" x14ac:dyDescent="0.2">
      <c r="A25" s="11" t="s">
        <v>24</v>
      </c>
      <c r="B25" s="17" t="s">
        <v>75</v>
      </c>
      <c r="C25" s="33">
        <v>9387872.0400000066</v>
      </c>
      <c r="D25" s="33">
        <v>2440862.3900000011</v>
      </c>
      <c r="E25" s="33">
        <v>2691</v>
      </c>
      <c r="F25" s="33">
        <v>383</v>
      </c>
      <c r="G25" s="33">
        <v>51660</v>
      </c>
      <c r="H25" s="33">
        <v>3256</v>
      </c>
      <c r="I25" s="33">
        <v>3488.6183723522877</v>
      </c>
      <c r="J25" s="33">
        <v>6373.0088511749373</v>
      </c>
      <c r="K25" s="33">
        <v>181.72419744483173</v>
      </c>
      <c r="L25" s="33">
        <v>749.65061117936148</v>
      </c>
      <c r="M25" s="23">
        <v>5.209059233449477E-2</v>
      </c>
      <c r="N25" s="23">
        <v>0.11762899262899262</v>
      </c>
    </row>
    <row r="26" spans="1:14" s="6" customFormat="1" ht="12.75" customHeight="1" x14ac:dyDescent="0.2">
      <c r="A26" s="11" t="s">
        <v>25</v>
      </c>
      <c r="B26" s="17" t="s">
        <v>76</v>
      </c>
      <c r="C26" s="33">
        <v>1002368.8599999994</v>
      </c>
      <c r="D26" s="33">
        <v>830016.8899999999</v>
      </c>
      <c r="E26" s="33">
        <v>389</v>
      </c>
      <c r="F26" s="33">
        <v>200</v>
      </c>
      <c r="G26" s="33">
        <v>4772</v>
      </c>
      <c r="H26" s="33">
        <v>1891</v>
      </c>
      <c r="I26" s="33">
        <v>2576.7837017994843</v>
      </c>
      <c r="J26" s="33">
        <v>4150.0844499999994</v>
      </c>
      <c r="K26" s="33">
        <v>210.05215004191103</v>
      </c>
      <c r="L26" s="33">
        <v>438.93013749338968</v>
      </c>
      <c r="M26" s="23">
        <v>8.1517183570829835E-2</v>
      </c>
      <c r="N26" s="23">
        <v>0.10576414595452142</v>
      </c>
    </row>
    <row r="27" spans="1:14" s="6" customFormat="1" ht="12.75" customHeight="1" x14ac:dyDescent="0.2">
      <c r="A27" s="11" t="s">
        <v>26</v>
      </c>
      <c r="B27" s="17" t="s">
        <v>50</v>
      </c>
      <c r="C27" s="33">
        <v>26161692.299999945</v>
      </c>
      <c r="D27" s="33">
        <v>21770990.150000013</v>
      </c>
      <c r="E27" s="33">
        <v>8725</v>
      </c>
      <c r="F27" s="33">
        <v>5366</v>
      </c>
      <c r="G27" s="33">
        <v>30881</v>
      </c>
      <c r="H27" s="33">
        <v>18077</v>
      </c>
      <c r="I27" s="33">
        <v>2998.4747621776442</v>
      </c>
      <c r="J27" s="33">
        <v>4057.2102404025368</v>
      </c>
      <c r="K27" s="33">
        <v>847.17762701984861</v>
      </c>
      <c r="L27" s="33">
        <v>1204.3475217126743</v>
      </c>
      <c r="M27" s="23">
        <v>0.28253618729963409</v>
      </c>
      <c r="N27" s="23">
        <v>0.29684129003706367</v>
      </c>
    </row>
    <row r="28" spans="1:14" s="6" customFormat="1" ht="12.75" customHeight="1" x14ac:dyDescent="0.2">
      <c r="A28" s="11" t="s">
        <v>31</v>
      </c>
      <c r="B28" s="17" t="s">
        <v>51</v>
      </c>
      <c r="C28" s="33">
        <v>1122185.2099999997</v>
      </c>
      <c r="D28" s="33">
        <v>591834.17999999982</v>
      </c>
      <c r="E28" s="33">
        <v>242</v>
      </c>
      <c r="F28" s="33">
        <v>127</v>
      </c>
      <c r="G28" s="33">
        <v>2375</v>
      </c>
      <c r="H28" s="33">
        <v>1059</v>
      </c>
      <c r="I28" s="33">
        <v>4637.1289669421476</v>
      </c>
      <c r="J28" s="33">
        <v>4660.1116535433057</v>
      </c>
      <c r="K28" s="33">
        <v>472.49903578947357</v>
      </c>
      <c r="L28" s="33">
        <v>558.86135977337096</v>
      </c>
      <c r="M28" s="23">
        <v>0.10189473684210526</v>
      </c>
      <c r="N28" s="23">
        <v>0.11992445703493862</v>
      </c>
    </row>
    <row r="29" spans="1:14" s="6" customFormat="1" ht="12.75" customHeight="1" x14ac:dyDescent="0.2">
      <c r="A29" s="11" t="s">
        <v>32</v>
      </c>
      <c r="B29" s="17" t="s">
        <v>52</v>
      </c>
      <c r="C29" s="33">
        <v>2354873.0399999991</v>
      </c>
      <c r="D29" s="33">
        <v>1364943.0999999999</v>
      </c>
      <c r="E29" s="33">
        <v>806</v>
      </c>
      <c r="F29" s="33">
        <v>439</v>
      </c>
      <c r="G29" s="33">
        <v>5642</v>
      </c>
      <c r="H29" s="33">
        <v>2693</v>
      </c>
      <c r="I29" s="33">
        <v>2921.6787096774183</v>
      </c>
      <c r="J29" s="33">
        <v>3109.2097949886102</v>
      </c>
      <c r="K29" s="33">
        <v>417.38267281105976</v>
      </c>
      <c r="L29" s="33">
        <v>506.84853323431111</v>
      </c>
      <c r="M29" s="23">
        <v>0.14285714285714285</v>
      </c>
      <c r="N29" s="23">
        <v>0.16301522465651688</v>
      </c>
    </row>
    <row r="30" spans="1:14" s="6" customFormat="1" ht="23.25" customHeight="1" x14ac:dyDescent="0.2">
      <c r="A30" s="11" t="s">
        <v>33</v>
      </c>
      <c r="B30" s="10" t="s">
        <v>53</v>
      </c>
      <c r="C30" s="33">
        <v>5582766.1100000031</v>
      </c>
      <c r="D30" s="33">
        <v>836002.64000000013</v>
      </c>
      <c r="E30" s="33">
        <v>3113</v>
      </c>
      <c r="F30" s="33">
        <v>443</v>
      </c>
      <c r="G30" s="33">
        <v>6076</v>
      </c>
      <c r="H30" s="33">
        <v>919</v>
      </c>
      <c r="I30" s="33">
        <v>1793.3717025377459</v>
      </c>
      <c r="J30" s="33">
        <v>1887.1391422121899</v>
      </c>
      <c r="K30" s="33">
        <v>918.82259874917759</v>
      </c>
      <c r="L30" s="33">
        <v>909.68731229597404</v>
      </c>
      <c r="M30" s="23">
        <v>0.51234364713627389</v>
      </c>
      <c r="N30" s="23">
        <v>0.48204570184983681</v>
      </c>
    </row>
    <row r="31" spans="1:14" s="6" customFormat="1" ht="12.75" customHeight="1" x14ac:dyDescent="0.2">
      <c r="A31" s="11" t="s">
        <v>34</v>
      </c>
      <c r="B31" s="17" t="s">
        <v>54</v>
      </c>
      <c r="C31" s="33">
        <v>186094.65999999997</v>
      </c>
      <c r="D31" s="33">
        <v>125277.12</v>
      </c>
      <c r="E31" s="33">
        <v>52</v>
      </c>
      <c r="F31" s="33">
        <v>38</v>
      </c>
      <c r="G31" s="33">
        <v>621</v>
      </c>
      <c r="H31" s="33">
        <v>271</v>
      </c>
      <c r="I31" s="33">
        <v>3578.7434615384609</v>
      </c>
      <c r="J31" s="33">
        <v>3296.7663157894735</v>
      </c>
      <c r="K31" s="33">
        <v>299.6693397745571</v>
      </c>
      <c r="L31" s="33">
        <v>462.2771955719557</v>
      </c>
      <c r="M31" s="23">
        <v>8.3735909822866342E-2</v>
      </c>
      <c r="N31" s="23">
        <v>0.14022140221402213</v>
      </c>
    </row>
    <row r="32" spans="1:14" s="6" customFormat="1" ht="12.75" customHeight="1" x14ac:dyDescent="0.2">
      <c r="A32" s="11" t="s">
        <v>79</v>
      </c>
      <c r="B32" s="10" t="s">
        <v>55</v>
      </c>
      <c r="C32" s="33">
        <v>3860807.7200000025</v>
      </c>
      <c r="D32" s="33">
        <v>3215240.2400000016</v>
      </c>
      <c r="E32" s="33">
        <v>656</v>
      </c>
      <c r="F32" s="33">
        <v>449</v>
      </c>
      <c r="G32" s="33">
        <v>12091</v>
      </c>
      <c r="H32" s="33">
        <v>5608</v>
      </c>
      <c r="I32" s="33">
        <v>5885.3776219512238</v>
      </c>
      <c r="J32" s="33">
        <v>7160.8914031180439</v>
      </c>
      <c r="K32" s="33">
        <v>319.3125233644862</v>
      </c>
      <c r="L32" s="33">
        <v>573.33099857346679</v>
      </c>
      <c r="M32" s="23">
        <v>5.4255231163675463E-2</v>
      </c>
      <c r="N32" s="23">
        <v>8.00641940085592E-2</v>
      </c>
    </row>
    <row r="33" spans="1:14" s="6" customFormat="1" ht="12.75" customHeight="1" x14ac:dyDescent="0.2">
      <c r="A33" s="12" t="s">
        <v>0</v>
      </c>
      <c r="B33" s="12"/>
      <c r="C33" s="34">
        <v>150074812.49000004</v>
      </c>
      <c r="D33" s="34">
        <v>175341149.40999994</v>
      </c>
      <c r="E33" s="34">
        <v>46626</v>
      </c>
      <c r="F33" s="34">
        <v>47006</v>
      </c>
      <c r="G33" s="34">
        <v>305529</v>
      </c>
      <c r="H33" s="34">
        <v>243149</v>
      </c>
      <c r="I33" s="34">
        <v>3218.6937007249185</v>
      </c>
      <c r="J33" s="34">
        <v>3730.1865593753973</v>
      </c>
      <c r="K33" s="34">
        <v>491.19662123726403</v>
      </c>
      <c r="L33" s="34">
        <v>721.1263439701579</v>
      </c>
      <c r="M33" s="24">
        <v>0.15260744479247468</v>
      </c>
      <c r="N33" s="24">
        <v>0.19332179034254715</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82</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2021</v>
      </c>
      <c r="B10" s="53"/>
      <c r="C10" s="53"/>
      <c r="D10" s="53"/>
      <c r="E10" s="53"/>
      <c r="F10" s="53"/>
      <c r="G10" s="53"/>
      <c r="H10" s="53"/>
      <c r="I10" s="53"/>
      <c r="J10" s="53"/>
      <c r="K10" s="53"/>
      <c r="L10" s="53"/>
      <c r="M10" s="54"/>
      <c r="N10" s="54"/>
    </row>
    <row r="11" spans="1:14" s="6" customFormat="1" ht="12.75" customHeight="1" x14ac:dyDescent="0.2">
      <c r="A11" s="14" t="s">
        <v>10</v>
      </c>
      <c r="B11" s="15" t="s">
        <v>35</v>
      </c>
      <c r="C11" s="33">
        <v>642841.88000000024</v>
      </c>
      <c r="D11" s="33">
        <v>223349.44999999995</v>
      </c>
      <c r="E11" s="33">
        <v>107</v>
      </c>
      <c r="F11" s="33">
        <v>34</v>
      </c>
      <c r="G11" s="33">
        <v>3487</v>
      </c>
      <c r="H11" s="33">
        <v>645</v>
      </c>
      <c r="I11" s="33">
        <v>6007.8680373831794</v>
      </c>
      <c r="J11" s="33">
        <v>6569.1014705882335</v>
      </c>
      <c r="K11" s="33">
        <v>184.35385144823638</v>
      </c>
      <c r="L11" s="33">
        <v>346.27821705426351</v>
      </c>
      <c r="M11" s="23">
        <v>3.0685402925150561E-2</v>
      </c>
      <c r="N11" s="23">
        <v>5.2713178294573643E-2</v>
      </c>
    </row>
    <row r="12" spans="1:14" s="6" customFormat="1" ht="12.75" customHeight="1" x14ac:dyDescent="0.2">
      <c r="A12" s="11" t="s">
        <v>11</v>
      </c>
      <c r="B12" s="16" t="s">
        <v>36</v>
      </c>
      <c r="C12" s="33">
        <v>150199.00999999998</v>
      </c>
      <c r="D12" s="33">
        <v>205384.46</v>
      </c>
      <c r="E12" s="33">
        <v>12</v>
      </c>
      <c r="F12" s="33">
        <v>21</v>
      </c>
      <c r="G12" s="33">
        <v>134</v>
      </c>
      <c r="H12" s="33">
        <v>163</v>
      </c>
      <c r="I12" s="33">
        <v>12516.584166666666</v>
      </c>
      <c r="J12" s="33">
        <v>9780.21238095238</v>
      </c>
      <c r="K12" s="33">
        <v>1120.8881343283581</v>
      </c>
      <c r="L12" s="33">
        <v>1260.0273619631901</v>
      </c>
      <c r="M12" s="23">
        <v>8.9552238805970144E-2</v>
      </c>
      <c r="N12" s="23">
        <v>0.12883435582822086</v>
      </c>
    </row>
    <row r="13" spans="1:14" s="6" customFormat="1" ht="12.75" customHeight="1" x14ac:dyDescent="0.2">
      <c r="A13" s="11" t="s">
        <v>12</v>
      </c>
      <c r="B13" s="16" t="s">
        <v>37</v>
      </c>
      <c r="C13" s="33">
        <v>6364953.179999995</v>
      </c>
      <c r="D13" s="33">
        <v>14494401.830000013</v>
      </c>
      <c r="E13" s="33">
        <v>841</v>
      </c>
      <c r="F13" s="33">
        <v>1783</v>
      </c>
      <c r="G13" s="33">
        <v>10971</v>
      </c>
      <c r="H13" s="33">
        <v>23908</v>
      </c>
      <c r="I13" s="33">
        <v>7568.3153151010647</v>
      </c>
      <c r="J13" s="33">
        <v>8129.2214413909214</v>
      </c>
      <c r="K13" s="33">
        <v>580.16162428219809</v>
      </c>
      <c r="L13" s="33">
        <v>606.2573962690318</v>
      </c>
      <c r="M13" s="23">
        <v>7.6656640233342455E-2</v>
      </c>
      <c r="N13" s="23">
        <v>7.4577547264513974E-2</v>
      </c>
    </row>
    <row r="14" spans="1:14" s="6" customFormat="1" ht="12.75" customHeight="1" x14ac:dyDescent="0.2">
      <c r="A14" s="11" t="s">
        <v>13</v>
      </c>
      <c r="B14" s="16" t="s">
        <v>38</v>
      </c>
      <c r="C14" s="33">
        <v>448771.41999999993</v>
      </c>
      <c r="D14" s="33">
        <v>329636.71000000002</v>
      </c>
      <c r="E14" s="33">
        <v>52</v>
      </c>
      <c r="F14" s="33">
        <v>31</v>
      </c>
      <c r="G14" s="33">
        <v>1436</v>
      </c>
      <c r="H14" s="33">
        <v>535</v>
      </c>
      <c r="I14" s="33">
        <v>8630.2196153846144</v>
      </c>
      <c r="J14" s="33">
        <v>10633.442258064517</v>
      </c>
      <c r="K14" s="33">
        <v>312.51491643454034</v>
      </c>
      <c r="L14" s="33">
        <v>616.14338317757017</v>
      </c>
      <c r="M14" s="23">
        <v>3.6211699164345405E-2</v>
      </c>
      <c r="N14" s="23">
        <v>5.7943925233644861E-2</v>
      </c>
    </row>
    <row r="15" spans="1:14" s="6" customFormat="1" ht="22.5" customHeight="1" x14ac:dyDescent="0.2">
      <c r="A15" s="11" t="s">
        <v>14</v>
      </c>
      <c r="B15" s="16" t="s">
        <v>41</v>
      </c>
      <c r="C15" s="33">
        <v>429952.7099999999</v>
      </c>
      <c r="D15" s="33">
        <v>528154.70999999985</v>
      </c>
      <c r="E15" s="33">
        <v>56</v>
      </c>
      <c r="F15" s="33">
        <v>83</v>
      </c>
      <c r="G15" s="33">
        <v>1029</v>
      </c>
      <c r="H15" s="33">
        <v>999</v>
      </c>
      <c r="I15" s="33">
        <v>7677.7269642857127</v>
      </c>
      <c r="J15" s="33">
        <v>6363.3097590361431</v>
      </c>
      <c r="K15" s="33">
        <v>417.83548104956259</v>
      </c>
      <c r="L15" s="33">
        <v>528.6833933933932</v>
      </c>
      <c r="M15" s="23">
        <v>5.4421768707482991E-2</v>
      </c>
      <c r="N15" s="23">
        <v>8.3083083083083084E-2</v>
      </c>
    </row>
    <row r="16" spans="1:14" s="6" customFormat="1" ht="12.75" customHeight="1" x14ac:dyDescent="0.2">
      <c r="A16" s="11" t="s">
        <v>15</v>
      </c>
      <c r="B16" s="16" t="s">
        <v>39</v>
      </c>
      <c r="C16" s="33">
        <v>13368127.669999989</v>
      </c>
      <c r="D16" s="33">
        <v>20995115.769999966</v>
      </c>
      <c r="E16" s="33">
        <v>1807</v>
      </c>
      <c r="F16" s="33">
        <v>2771</v>
      </c>
      <c r="G16" s="33">
        <v>24330</v>
      </c>
      <c r="H16" s="33">
        <v>32876</v>
      </c>
      <c r="I16" s="33">
        <v>7397.967719977858</v>
      </c>
      <c r="J16" s="33">
        <v>7576.7288957055089</v>
      </c>
      <c r="K16" s="33">
        <v>549.45037690094489</v>
      </c>
      <c r="L16" s="33">
        <v>638.61527466845007</v>
      </c>
      <c r="M16" s="23">
        <v>7.4270448006576242E-2</v>
      </c>
      <c r="N16" s="23">
        <v>8.4286409538873341E-2</v>
      </c>
    </row>
    <row r="17" spans="1:14" s="6" customFormat="1" ht="12.75" customHeight="1" x14ac:dyDescent="0.2">
      <c r="A17" s="11" t="s">
        <v>16</v>
      </c>
      <c r="B17" s="16" t="s">
        <v>40</v>
      </c>
      <c r="C17" s="33">
        <v>9087418.2699999791</v>
      </c>
      <c r="D17" s="33">
        <v>17743356.06000001</v>
      </c>
      <c r="E17" s="33">
        <v>1337</v>
      </c>
      <c r="F17" s="33">
        <v>2648</v>
      </c>
      <c r="G17" s="33">
        <v>25216</v>
      </c>
      <c r="H17" s="33">
        <v>36111</v>
      </c>
      <c r="I17" s="33">
        <v>6796.8723036649062</v>
      </c>
      <c r="J17" s="33">
        <v>6700.663164652572</v>
      </c>
      <c r="K17" s="33">
        <v>360.38302149428853</v>
      </c>
      <c r="L17" s="33">
        <v>491.35598737226911</v>
      </c>
      <c r="M17" s="23">
        <v>5.3021890862944163E-2</v>
      </c>
      <c r="N17" s="23">
        <v>7.3329456398327386E-2</v>
      </c>
    </row>
    <row r="18" spans="1:14" s="6" customFormat="1" ht="12.75" customHeight="1" x14ac:dyDescent="0.2">
      <c r="A18" s="11" t="s">
        <v>17</v>
      </c>
      <c r="B18" s="16" t="s">
        <v>42</v>
      </c>
      <c r="C18" s="33">
        <v>7527553.0099999951</v>
      </c>
      <c r="D18" s="33">
        <v>12398226.009999996</v>
      </c>
      <c r="E18" s="33">
        <v>908</v>
      </c>
      <c r="F18" s="33">
        <v>1446</v>
      </c>
      <c r="G18" s="33">
        <v>19212</v>
      </c>
      <c r="H18" s="33">
        <v>16782</v>
      </c>
      <c r="I18" s="33">
        <v>8290.2566189427253</v>
      </c>
      <c r="J18" s="33">
        <v>8574.1535338865815</v>
      </c>
      <c r="K18" s="33">
        <v>391.81516812408887</v>
      </c>
      <c r="L18" s="33">
        <v>738.78119473245124</v>
      </c>
      <c r="M18" s="23">
        <v>4.7262127836768683E-2</v>
      </c>
      <c r="N18" s="23">
        <v>8.6163746871648197E-2</v>
      </c>
    </row>
    <row r="19" spans="1:14" s="6" customFormat="1" ht="12.75" customHeight="1" x14ac:dyDescent="0.2">
      <c r="A19" s="11" t="s">
        <v>18</v>
      </c>
      <c r="B19" s="16" t="s">
        <v>43</v>
      </c>
      <c r="C19" s="33">
        <v>6017199.7799999909</v>
      </c>
      <c r="D19" s="33">
        <v>4058738.4100000071</v>
      </c>
      <c r="E19" s="33">
        <v>852</v>
      </c>
      <c r="F19" s="33">
        <v>703</v>
      </c>
      <c r="G19" s="33">
        <v>16798</v>
      </c>
      <c r="H19" s="33">
        <v>9529</v>
      </c>
      <c r="I19" s="33">
        <v>7062.4410563380179</v>
      </c>
      <c r="J19" s="33">
        <v>5773.4543527738369</v>
      </c>
      <c r="K19" s="33">
        <v>358.20929753542032</v>
      </c>
      <c r="L19" s="33">
        <v>425.93539825795017</v>
      </c>
      <c r="M19" s="23">
        <v>5.0720323848077155E-2</v>
      </c>
      <c r="N19" s="23">
        <v>7.3774792737957812E-2</v>
      </c>
    </row>
    <row r="20" spans="1:14" s="6" customFormat="1" ht="12.75" customHeight="1" x14ac:dyDescent="0.2">
      <c r="A20" s="11" t="s">
        <v>19</v>
      </c>
      <c r="B20" s="16" t="s">
        <v>44</v>
      </c>
      <c r="C20" s="33">
        <v>2297463.629999999</v>
      </c>
      <c r="D20" s="33">
        <v>2994791.3400000031</v>
      </c>
      <c r="E20" s="33">
        <v>207</v>
      </c>
      <c r="F20" s="33">
        <v>300</v>
      </c>
      <c r="G20" s="33">
        <v>11366</v>
      </c>
      <c r="H20" s="33">
        <v>12575</v>
      </c>
      <c r="I20" s="33">
        <v>11098.858115942025</v>
      </c>
      <c r="J20" s="33">
        <v>9982.6378000000095</v>
      </c>
      <c r="K20" s="33">
        <v>202.13475541087445</v>
      </c>
      <c r="L20" s="33">
        <v>238.15438091451318</v>
      </c>
      <c r="M20" s="23">
        <v>1.8212211859933134E-2</v>
      </c>
      <c r="N20" s="23">
        <v>2.3856858846918488E-2</v>
      </c>
    </row>
    <row r="21" spans="1:14" s="6" customFormat="1" ht="12.75" customHeight="1" x14ac:dyDescent="0.2">
      <c r="A21" s="11" t="s">
        <v>20</v>
      </c>
      <c r="B21" s="16" t="s">
        <v>45</v>
      </c>
      <c r="C21" s="33">
        <v>7121452.6500000041</v>
      </c>
      <c r="D21" s="33">
        <v>10266910.640000012</v>
      </c>
      <c r="E21" s="33">
        <v>545</v>
      </c>
      <c r="F21" s="33">
        <v>786</v>
      </c>
      <c r="G21" s="33">
        <v>29521</v>
      </c>
      <c r="H21" s="33">
        <v>26190</v>
      </c>
      <c r="I21" s="33">
        <v>13066.885596330283</v>
      </c>
      <c r="J21" s="33">
        <v>13062.227277353704</v>
      </c>
      <c r="K21" s="33">
        <v>241.2334490701536</v>
      </c>
      <c r="L21" s="33">
        <v>392.01644291714439</v>
      </c>
      <c r="M21" s="23">
        <v>1.8461434233257679E-2</v>
      </c>
      <c r="N21" s="23">
        <v>3.0011454753722796E-2</v>
      </c>
    </row>
    <row r="22" spans="1:14" s="6" customFormat="1" ht="12.75" customHeight="1" x14ac:dyDescent="0.2">
      <c r="A22" s="11" t="s">
        <v>21</v>
      </c>
      <c r="B22" s="16" t="s">
        <v>46</v>
      </c>
      <c r="C22" s="33">
        <v>1035182.2399999999</v>
      </c>
      <c r="D22" s="33">
        <v>514272.56</v>
      </c>
      <c r="E22" s="33">
        <v>144</v>
      </c>
      <c r="F22" s="33">
        <v>63</v>
      </c>
      <c r="G22" s="33">
        <v>3031</v>
      </c>
      <c r="H22" s="33">
        <v>1372</v>
      </c>
      <c r="I22" s="33">
        <v>7188.7655555555548</v>
      </c>
      <c r="J22" s="33">
        <v>8163.0565079365078</v>
      </c>
      <c r="K22" s="33">
        <v>341.5315869350049</v>
      </c>
      <c r="L22" s="33">
        <v>374.83422740524782</v>
      </c>
      <c r="M22" s="23">
        <v>4.7509072913229956E-2</v>
      </c>
      <c r="N22" s="23">
        <v>4.5918367346938778E-2</v>
      </c>
    </row>
    <row r="23" spans="1:14" s="6" customFormat="1" ht="12.75" customHeight="1" x14ac:dyDescent="0.2">
      <c r="A23" s="11" t="s">
        <v>22</v>
      </c>
      <c r="B23" s="16" t="s">
        <v>47</v>
      </c>
      <c r="C23" s="33">
        <v>6228569.1199999992</v>
      </c>
      <c r="D23" s="33">
        <v>8003435.5899999999</v>
      </c>
      <c r="E23" s="33">
        <v>563</v>
      </c>
      <c r="F23" s="33">
        <v>755</v>
      </c>
      <c r="G23" s="33">
        <v>29700</v>
      </c>
      <c r="H23" s="33">
        <v>25098</v>
      </c>
      <c r="I23" s="33">
        <v>11063.177833037298</v>
      </c>
      <c r="J23" s="33">
        <v>10600.57694039735</v>
      </c>
      <c r="K23" s="33">
        <v>209.71613198653196</v>
      </c>
      <c r="L23" s="33">
        <v>318.88738505060161</v>
      </c>
      <c r="M23" s="23">
        <v>1.8956228956228956E-2</v>
      </c>
      <c r="N23" s="23">
        <v>3.0082078253247272E-2</v>
      </c>
    </row>
    <row r="24" spans="1:14" s="6" customFormat="1" ht="12.75" customHeight="1" x14ac:dyDescent="0.2">
      <c r="A24" s="11" t="s">
        <v>23</v>
      </c>
      <c r="B24" s="16" t="s">
        <v>48</v>
      </c>
      <c r="C24" s="33">
        <v>6637202.2700000042</v>
      </c>
      <c r="D24" s="33">
        <v>9839702.0100000035</v>
      </c>
      <c r="E24" s="33">
        <v>1614</v>
      </c>
      <c r="F24" s="33">
        <v>1643</v>
      </c>
      <c r="G24" s="33">
        <v>19797</v>
      </c>
      <c r="H24" s="33">
        <v>30638</v>
      </c>
      <c r="I24" s="33">
        <v>4112.2690644361865</v>
      </c>
      <c r="J24" s="33">
        <v>5988.8630614729173</v>
      </c>
      <c r="K24" s="33">
        <v>335.26303328787213</v>
      </c>
      <c r="L24" s="33">
        <v>321.16006299366813</v>
      </c>
      <c r="M24" s="23">
        <v>8.1527504167298079E-2</v>
      </c>
      <c r="N24" s="23">
        <v>5.3626215810431491E-2</v>
      </c>
    </row>
    <row r="25" spans="1:14" s="6" customFormat="1" ht="12.75" customHeight="1" x14ac:dyDescent="0.2">
      <c r="A25" s="11" t="s">
        <v>24</v>
      </c>
      <c r="B25" s="17" t="s">
        <v>75</v>
      </c>
      <c r="C25" s="33">
        <v>9162121.769999994</v>
      </c>
      <c r="D25" s="33">
        <v>3263013.0700000003</v>
      </c>
      <c r="E25" s="33">
        <v>1156</v>
      </c>
      <c r="F25" s="33">
        <v>289</v>
      </c>
      <c r="G25" s="33">
        <v>53857</v>
      </c>
      <c r="H25" s="33">
        <v>3695</v>
      </c>
      <c r="I25" s="33">
        <v>7925.7108737024173</v>
      </c>
      <c r="J25" s="33">
        <v>11290.702664359862</v>
      </c>
      <c r="K25" s="33">
        <v>170.11942310191793</v>
      </c>
      <c r="L25" s="33">
        <v>883.08878755074431</v>
      </c>
      <c r="M25" s="23">
        <v>2.1464247915776963E-2</v>
      </c>
      <c r="N25" s="23">
        <v>7.8213802435723956E-2</v>
      </c>
    </row>
    <row r="26" spans="1:14" s="6" customFormat="1" ht="12.75" customHeight="1" x14ac:dyDescent="0.2">
      <c r="A26" s="11" t="s">
        <v>25</v>
      </c>
      <c r="B26" s="17" t="s">
        <v>76</v>
      </c>
      <c r="C26" s="33">
        <v>987523.63000000012</v>
      </c>
      <c r="D26" s="33">
        <v>508397.99999999988</v>
      </c>
      <c r="E26" s="33">
        <v>95</v>
      </c>
      <c r="F26" s="33">
        <v>63</v>
      </c>
      <c r="G26" s="33">
        <v>5142</v>
      </c>
      <c r="H26" s="33">
        <v>2036</v>
      </c>
      <c r="I26" s="33">
        <v>10394.98557894737</v>
      </c>
      <c r="J26" s="33">
        <v>8069.809523809522</v>
      </c>
      <c r="K26" s="33">
        <v>192.05049202644886</v>
      </c>
      <c r="L26" s="33">
        <v>249.70432220039288</v>
      </c>
      <c r="M26" s="23">
        <v>1.8475301439128743E-2</v>
      </c>
      <c r="N26" s="23">
        <v>3.0943025540275049E-2</v>
      </c>
    </row>
    <row r="27" spans="1:14" s="6" customFormat="1" ht="12.75" customHeight="1" x14ac:dyDescent="0.2">
      <c r="A27" s="11" t="s">
        <v>26</v>
      </c>
      <c r="B27" s="17" t="s">
        <v>50</v>
      </c>
      <c r="C27" s="33">
        <v>17403530.719999958</v>
      </c>
      <c r="D27" s="33">
        <v>14325037.760000024</v>
      </c>
      <c r="E27" s="33">
        <v>2571</v>
      </c>
      <c r="F27" s="33">
        <v>1694</v>
      </c>
      <c r="G27" s="33">
        <v>31542</v>
      </c>
      <c r="H27" s="33">
        <v>19620</v>
      </c>
      <c r="I27" s="33">
        <v>6769.167919097611</v>
      </c>
      <c r="J27" s="33">
        <v>8456.338701298715</v>
      </c>
      <c r="K27" s="33">
        <v>551.75736224716115</v>
      </c>
      <c r="L27" s="33">
        <v>730.12424872579118</v>
      </c>
      <c r="M27" s="23">
        <v>8.1510367129541558E-2</v>
      </c>
      <c r="N27" s="23">
        <v>8.6340468909276255E-2</v>
      </c>
    </row>
    <row r="28" spans="1:14" s="6" customFormat="1" ht="12.75" customHeight="1" x14ac:dyDescent="0.2">
      <c r="A28" s="11" t="s">
        <v>31</v>
      </c>
      <c r="B28" s="17" t="s">
        <v>51</v>
      </c>
      <c r="C28" s="33">
        <v>838064.75999999978</v>
      </c>
      <c r="D28" s="33">
        <v>347238.57</v>
      </c>
      <c r="E28" s="33">
        <v>86</v>
      </c>
      <c r="F28" s="33">
        <v>43</v>
      </c>
      <c r="G28" s="33">
        <v>2405</v>
      </c>
      <c r="H28" s="33">
        <v>1186</v>
      </c>
      <c r="I28" s="33">
        <v>9744.9390697674389</v>
      </c>
      <c r="J28" s="33">
        <v>8075.315581395349</v>
      </c>
      <c r="K28" s="33">
        <v>348.46767567567559</v>
      </c>
      <c r="L28" s="33">
        <v>292.78125632377743</v>
      </c>
      <c r="M28" s="23">
        <v>3.5758835758835761E-2</v>
      </c>
      <c r="N28" s="23">
        <v>3.6256323777403038E-2</v>
      </c>
    </row>
    <row r="29" spans="1:14" s="6" customFormat="1" ht="12.75" customHeight="1" x14ac:dyDescent="0.2">
      <c r="A29" s="11" t="s">
        <v>32</v>
      </c>
      <c r="B29" s="17" t="s">
        <v>52</v>
      </c>
      <c r="C29" s="33">
        <v>1567389.9199999992</v>
      </c>
      <c r="D29" s="33">
        <v>1131208.0099999998</v>
      </c>
      <c r="E29" s="33">
        <v>230</v>
      </c>
      <c r="F29" s="33">
        <v>144</v>
      </c>
      <c r="G29" s="33">
        <v>5768</v>
      </c>
      <c r="H29" s="33">
        <v>2831</v>
      </c>
      <c r="I29" s="33">
        <v>6814.7387826086924</v>
      </c>
      <c r="J29" s="33">
        <v>7855.6111805555538</v>
      </c>
      <c r="K29" s="33">
        <v>271.73889042995825</v>
      </c>
      <c r="L29" s="33">
        <v>399.57895090074169</v>
      </c>
      <c r="M29" s="23">
        <v>3.9875173370319004E-2</v>
      </c>
      <c r="N29" s="23">
        <v>5.0865418580007066E-2</v>
      </c>
    </row>
    <row r="30" spans="1:14" s="6" customFormat="1" ht="23.25" customHeight="1" x14ac:dyDescent="0.2">
      <c r="A30" s="11" t="s">
        <v>33</v>
      </c>
      <c r="B30" s="10" t="s">
        <v>53</v>
      </c>
      <c r="C30" s="33">
        <v>4601349.3199999882</v>
      </c>
      <c r="D30" s="33">
        <v>725152.89999999956</v>
      </c>
      <c r="E30" s="33">
        <v>2832</v>
      </c>
      <c r="F30" s="33">
        <v>378</v>
      </c>
      <c r="G30" s="33">
        <v>5559</v>
      </c>
      <c r="H30" s="33">
        <v>830</v>
      </c>
      <c r="I30" s="33">
        <v>1624.7702401129902</v>
      </c>
      <c r="J30" s="33">
        <v>1918.3939153439142</v>
      </c>
      <c r="K30" s="33">
        <v>827.7296851951769</v>
      </c>
      <c r="L30" s="33">
        <v>873.67819277108379</v>
      </c>
      <c r="M30" s="23">
        <v>0.50944414463032917</v>
      </c>
      <c r="N30" s="23">
        <v>0.45542168674698796</v>
      </c>
    </row>
    <row r="31" spans="1:14" s="6" customFormat="1" ht="12.75" customHeight="1" x14ac:dyDescent="0.2">
      <c r="A31" s="11" t="s">
        <v>34</v>
      </c>
      <c r="B31" s="17" t="s">
        <v>54</v>
      </c>
      <c r="C31" s="33">
        <v>265257.46000000002</v>
      </c>
      <c r="D31" s="33">
        <v>180108.94</v>
      </c>
      <c r="E31" s="33">
        <v>17</v>
      </c>
      <c r="F31" s="33">
        <v>12</v>
      </c>
      <c r="G31" s="33">
        <v>632</v>
      </c>
      <c r="H31" s="33">
        <v>296</v>
      </c>
      <c r="I31" s="33">
        <v>15603.380000000001</v>
      </c>
      <c r="J31" s="33">
        <v>15009.078333333333</v>
      </c>
      <c r="K31" s="33">
        <v>419.71117088607599</v>
      </c>
      <c r="L31" s="33">
        <v>608.47614864864863</v>
      </c>
      <c r="M31" s="23">
        <v>2.6898734177215191E-2</v>
      </c>
      <c r="N31" s="23">
        <v>4.0540540540540543E-2</v>
      </c>
    </row>
    <row r="32" spans="1:14" s="6" customFormat="1" ht="12.75" customHeight="1" x14ac:dyDescent="0.2">
      <c r="A32" s="11" t="s">
        <v>79</v>
      </c>
      <c r="B32" s="10" t="s">
        <v>55</v>
      </c>
      <c r="C32" s="33">
        <v>3262006.35</v>
      </c>
      <c r="D32" s="33">
        <v>1251637.8300000003</v>
      </c>
      <c r="E32" s="33">
        <v>398</v>
      </c>
      <c r="F32" s="33">
        <v>138</v>
      </c>
      <c r="G32" s="33">
        <v>12926</v>
      </c>
      <c r="H32" s="33">
        <v>6010</v>
      </c>
      <c r="I32" s="33">
        <v>8195.9958542713575</v>
      </c>
      <c r="J32" s="33">
        <v>9069.8393478260896</v>
      </c>
      <c r="K32" s="33">
        <v>252.36007658981899</v>
      </c>
      <c r="L32" s="33">
        <v>208.25920632279539</v>
      </c>
      <c r="M32" s="23">
        <v>3.079065449481665E-2</v>
      </c>
      <c r="N32" s="23">
        <v>2.2961730449251247E-2</v>
      </c>
    </row>
    <row r="33" spans="1:14" s="6" customFormat="1" ht="12.75" customHeight="1" x14ac:dyDescent="0.2">
      <c r="A33" s="12" t="s">
        <v>0</v>
      </c>
      <c r="B33" s="12"/>
      <c r="C33" s="34">
        <v>105444130.76999991</v>
      </c>
      <c r="D33" s="34">
        <v>124327270.63000005</v>
      </c>
      <c r="E33" s="34">
        <v>16430</v>
      </c>
      <c r="F33" s="34">
        <v>15828</v>
      </c>
      <c r="G33" s="34">
        <v>313859</v>
      </c>
      <c r="H33" s="34">
        <v>253925</v>
      </c>
      <c r="I33" s="34">
        <v>6417.780326841139</v>
      </c>
      <c r="J33" s="34">
        <v>7854.8945305787247</v>
      </c>
      <c r="K33" s="34">
        <v>335.96019476898834</v>
      </c>
      <c r="L33" s="34">
        <v>489.62201685537087</v>
      </c>
      <c r="M33" s="24">
        <v>5.2348347506364322E-2</v>
      </c>
      <c r="N33" s="24">
        <v>6.2333366151422667E-2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89"/>
  <sheetViews>
    <sheetView tabSelected="1" workbookViewId="0">
      <selection activeCell="O17" sqref="O17"/>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80</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2022</v>
      </c>
      <c r="B10" s="53"/>
      <c r="C10" s="53"/>
      <c r="D10" s="53"/>
      <c r="E10" s="53"/>
      <c r="F10" s="53"/>
      <c r="G10" s="53"/>
      <c r="H10" s="53"/>
      <c r="I10" s="53"/>
      <c r="J10" s="53"/>
      <c r="K10" s="53"/>
      <c r="L10" s="53"/>
      <c r="M10" s="54"/>
      <c r="N10" s="54"/>
    </row>
    <row r="11" spans="1:14" s="6" customFormat="1" ht="12.75" customHeight="1" x14ac:dyDescent="0.2">
      <c r="A11" s="14" t="s">
        <v>10</v>
      </c>
      <c r="B11" s="15" t="s">
        <v>35</v>
      </c>
      <c r="C11" s="33">
        <v>703823.82999999984</v>
      </c>
      <c r="D11" s="33">
        <v>234840.71000000002</v>
      </c>
      <c r="E11" s="33">
        <v>115</v>
      </c>
      <c r="F11" s="33">
        <v>46</v>
      </c>
      <c r="G11" s="33">
        <v>3454</v>
      </c>
      <c r="H11" s="33">
        <v>654</v>
      </c>
      <c r="I11" s="33">
        <v>6120.2072173913029</v>
      </c>
      <c r="J11" s="33">
        <v>5105.2328260869572</v>
      </c>
      <c r="K11" s="33">
        <v>203.770651418645</v>
      </c>
      <c r="L11" s="33">
        <v>359.08365443425078</v>
      </c>
      <c r="M11" s="23">
        <v>3.3294730746960044E-2</v>
      </c>
      <c r="N11" s="23">
        <v>7.0336391437308868E-2</v>
      </c>
    </row>
    <row r="12" spans="1:14" s="6" customFormat="1" ht="12.75" customHeight="1" x14ac:dyDescent="0.2">
      <c r="A12" s="11" t="s">
        <v>11</v>
      </c>
      <c r="B12" s="16" t="s">
        <v>36</v>
      </c>
      <c r="C12" s="33">
        <v>35594.92</v>
      </c>
      <c r="D12" s="33">
        <v>132298.68</v>
      </c>
      <c r="E12" s="33">
        <v>7</v>
      </c>
      <c r="F12" s="33">
        <v>21</v>
      </c>
      <c r="G12" s="33">
        <v>132</v>
      </c>
      <c r="H12" s="33">
        <v>177</v>
      </c>
      <c r="I12" s="33">
        <v>5084.988571428571</v>
      </c>
      <c r="J12" s="33">
        <v>6299.9371428571421</v>
      </c>
      <c r="K12" s="33">
        <v>269.65848484848482</v>
      </c>
      <c r="L12" s="33">
        <v>747.45016949152534</v>
      </c>
      <c r="M12" s="23">
        <v>5.3030303030303032E-2</v>
      </c>
      <c r="N12" s="23">
        <v>0.11864406779661017</v>
      </c>
    </row>
    <row r="13" spans="1:14" s="6" customFormat="1" ht="12.75" customHeight="1" x14ac:dyDescent="0.2">
      <c r="A13" s="11" t="s">
        <v>12</v>
      </c>
      <c r="B13" s="16" t="s">
        <v>37</v>
      </c>
      <c r="C13" s="33">
        <v>6727648.4600000009</v>
      </c>
      <c r="D13" s="33">
        <v>16419473.399999999</v>
      </c>
      <c r="E13" s="33">
        <v>939</v>
      </c>
      <c r="F13" s="33">
        <v>2484</v>
      </c>
      <c r="G13" s="33">
        <v>10766</v>
      </c>
      <c r="H13" s="33">
        <v>24707</v>
      </c>
      <c r="I13" s="33">
        <v>7164.6948455804059</v>
      </c>
      <c r="J13" s="33">
        <v>6610.0939613526562</v>
      </c>
      <c r="K13" s="33">
        <v>624.89768344789161</v>
      </c>
      <c r="L13" s="33">
        <v>664.56766908163672</v>
      </c>
      <c r="M13" s="23">
        <v>8.7219022849712058E-2</v>
      </c>
      <c r="N13" s="23">
        <v>0.10053830898126037</v>
      </c>
    </row>
    <row r="14" spans="1:14" s="6" customFormat="1" ht="12.75" customHeight="1" x14ac:dyDescent="0.2">
      <c r="A14" s="11" t="s">
        <v>13</v>
      </c>
      <c r="B14" s="16" t="s">
        <v>38</v>
      </c>
      <c r="C14" s="33">
        <v>766567.65999999992</v>
      </c>
      <c r="D14" s="33">
        <v>360993.85999999993</v>
      </c>
      <c r="E14" s="33">
        <v>76</v>
      </c>
      <c r="F14" s="33">
        <v>40</v>
      </c>
      <c r="G14" s="33">
        <v>1484</v>
      </c>
      <c r="H14" s="33">
        <v>561</v>
      </c>
      <c r="I14" s="33">
        <v>10086.416578947368</v>
      </c>
      <c r="J14" s="33">
        <v>9024.8464999999978</v>
      </c>
      <c r="K14" s="33">
        <v>516.55502695417783</v>
      </c>
      <c r="L14" s="33">
        <v>643.48281639928689</v>
      </c>
      <c r="M14" s="23">
        <v>5.1212938005390833E-2</v>
      </c>
      <c r="N14" s="23">
        <v>7.130124777183601E-2</v>
      </c>
    </row>
    <row r="15" spans="1:14" s="6" customFormat="1" ht="22.5" customHeight="1" x14ac:dyDescent="0.2">
      <c r="A15" s="11" t="s">
        <v>14</v>
      </c>
      <c r="B15" s="16" t="s">
        <v>41</v>
      </c>
      <c r="C15" s="33">
        <v>665060.86000000034</v>
      </c>
      <c r="D15" s="33">
        <v>1040002.7299999996</v>
      </c>
      <c r="E15" s="33">
        <v>78</v>
      </c>
      <c r="F15" s="33">
        <v>144</v>
      </c>
      <c r="G15" s="33">
        <v>1066</v>
      </c>
      <c r="H15" s="33">
        <v>1098</v>
      </c>
      <c r="I15" s="33">
        <v>8526.4212820512857</v>
      </c>
      <c r="J15" s="33">
        <v>7222.241180555553</v>
      </c>
      <c r="K15" s="33">
        <v>623.88448405253314</v>
      </c>
      <c r="L15" s="33">
        <v>947.17917122040035</v>
      </c>
      <c r="M15" s="23">
        <v>7.3170731707317069E-2</v>
      </c>
      <c r="N15" s="23">
        <v>0.13114754098360656</v>
      </c>
    </row>
    <row r="16" spans="1:14" s="6" customFormat="1" ht="12.75" customHeight="1" x14ac:dyDescent="0.2">
      <c r="A16" s="11" t="s">
        <v>15</v>
      </c>
      <c r="B16" s="16" t="s">
        <v>39</v>
      </c>
      <c r="C16" s="33">
        <v>15929042.419999989</v>
      </c>
      <c r="D16" s="33">
        <v>23111029.350000009</v>
      </c>
      <c r="E16" s="33">
        <v>2162</v>
      </c>
      <c r="F16" s="33">
        <v>3350</v>
      </c>
      <c r="G16" s="33">
        <v>24475</v>
      </c>
      <c r="H16" s="33">
        <v>34089</v>
      </c>
      <c r="I16" s="33">
        <v>7367.7346993524461</v>
      </c>
      <c r="J16" s="33">
        <v>6898.8147313432864</v>
      </c>
      <c r="K16" s="33">
        <v>650.82910806945813</v>
      </c>
      <c r="L16" s="33">
        <v>677.96149344363312</v>
      </c>
      <c r="M16" s="23">
        <v>8.8335035750766094E-2</v>
      </c>
      <c r="N16" s="23">
        <v>9.8272169908181523E-2</v>
      </c>
    </row>
    <row r="17" spans="1:14" s="6" customFormat="1" ht="12.75" customHeight="1" x14ac:dyDescent="0.2">
      <c r="A17" s="11" t="s">
        <v>16</v>
      </c>
      <c r="B17" s="16" t="s">
        <v>40</v>
      </c>
      <c r="C17" s="33">
        <v>10175004.479999999</v>
      </c>
      <c r="D17" s="33">
        <v>19180186.199999999</v>
      </c>
      <c r="E17" s="33">
        <v>1591</v>
      </c>
      <c r="F17" s="33">
        <v>3136</v>
      </c>
      <c r="G17" s="33">
        <v>25253</v>
      </c>
      <c r="H17" s="33">
        <v>37078</v>
      </c>
      <c r="I17" s="33">
        <v>6395.3516530483967</v>
      </c>
      <c r="J17" s="33">
        <v>6116.1308035714283</v>
      </c>
      <c r="K17" s="33">
        <v>402.92260246307364</v>
      </c>
      <c r="L17" s="33">
        <v>517.29290145099515</v>
      </c>
      <c r="M17" s="23">
        <v>6.3002415554587576E-2</v>
      </c>
      <c r="N17" s="23">
        <v>8.4578456227412488E-2</v>
      </c>
    </row>
    <row r="18" spans="1:14" s="6" customFormat="1" ht="12.75" customHeight="1" x14ac:dyDescent="0.2">
      <c r="A18" s="11" t="s">
        <v>17</v>
      </c>
      <c r="B18" s="16" t="s">
        <v>42</v>
      </c>
      <c r="C18" s="33">
        <v>8830194.8000000138</v>
      </c>
      <c r="D18" s="33">
        <v>12311233.370000005</v>
      </c>
      <c r="E18" s="33">
        <v>1164</v>
      </c>
      <c r="F18" s="33">
        <v>1617</v>
      </c>
      <c r="G18" s="33">
        <v>20228</v>
      </c>
      <c r="H18" s="33">
        <v>17356</v>
      </c>
      <c r="I18" s="33">
        <v>7586.0780068728636</v>
      </c>
      <c r="J18" s="33">
        <v>7613.6260791589393</v>
      </c>
      <c r="K18" s="33">
        <v>436.5332608265777</v>
      </c>
      <c r="L18" s="33">
        <v>709.33587059230263</v>
      </c>
      <c r="M18" s="23">
        <v>5.7543998418034405E-2</v>
      </c>
      <c r="N18" s="23">
        <v>9.3166628255358375E-2</v>
      </c>
    </row>
    <row r="19" spans="1:14" s="6" customFormat="1" ht="12.75" customHeight="1" x14ac:dyDescent="0.2">
      <c r="A19" s="11" t="s">
        <v>18</v>
      </c>
      <c r="B19" s="16" t="s">
        <v>43</v>
      </c>
      <c r="C19" s="33">
        <v>6335857.1299999915</v>
      </c>
      <c r="D19" s="33">
        <v>4856898.2399999918</v>
      </c>
      <c r="E19" s="33">
        <v>1010</v>
      </c>
      <c r="F19" s="33">
        <v>873</v>
      </c>
      <c r="G19" s="33">
        <v>18174</v>
      </c>
      <c r="H19" s="33">
        <v>10359</v>
      </c>
      <c r="I19" s="33">
        <v>6273.1258712871204</v>
      </c>
      <c r="J19" s="33">
        <v>5563.4573195876192</v>
      </c>
      <c r="K19" s="33">
        <v>348.62204963134099</v>
      </c>
      <c r="L19" s="33">
        <v>468.85782797567254</v>
      </c>
      <c r="M19" s="23">
        <v>5.5573896775613515E-2</v>
      </c>
      <c r="N19" s="23">
        <v>8.4274543874891403E-2</v>
      </c>
    </row>
    <row r="20" spans="1:14" s="6" customFormat="1" ht="12.75" customHeight="1" x14ac:dyDescent="0.2">
      <c r="A20" s="11" t="s">
        <v>19</v>
      </c>
      <c r="B20" s="16" t="s">
        <v>44</v>
      </c>
      <c r="C20" s="33">
        <v>2660687.8600000003</v>
      </c>
      <c r="D20" s="33">
        <v>3427331.2599999984</v>
      </c>
      <c r="E20" s="33">
        <v>255</v>
      </c>
      <c r="F20" s="33">
        <v>426</v>
      </c>
      <c r="G20" s="33">
        <v>11838</v>
      </c>
      <c r="H20" s="33">
        <v>12968</v>
      </c>
      <c r="I20" s="33">
        <v>10434.070039215687</v>
      </c>
      <c r="J20" s="33">
        <v>8045.3785446009351</v>
      </c>
      <c r="K20" s="33">
        <v>224.75822436222339</v>
      </c>
      <c r="L20" s="33">
        <v>264.29142967304119</v>
      </c>
      <c r="M20" s="23">
        <v>2.1540800810947794E-2</v>
      </c>
      <c r="N20" s="23">
        <v>3.2850092535471928E-2</v>
      </c>
    </row>
    <row r="21" spans="1:14" s="6" customFormat="1" ht="12.75" customHeight="1" x14ac:dyDescent="0.2">
      <c r="A21" s="11" t="s">
        <v>20</v>
      </c>
      <c r="B21" s="16" t="s">
        <v>45</v>
      </c>
      <c r="C21" s="33">
        <v>8303798.3200000087</v>
      </c>
      <c r="D21" s="33">
        <v>11632277.530000001</v>
      </c>
      <c r="E21" s="33">
        <v>664</v>
      </c>
      <c r="F21" s="33">
        <v>1020</v>
      </c>
      <c r="G21" s="33">
        <v>30698</v>
      </c>
      <c r="H21" s="33">
        <v>27006</v>
      </c>
      <c r="I21" s="33">
        <v>12505.720361445796</v>
      </c>
      <c r="J21" s="33">
        <v>11404.193656862746</v>
      </c>
      <c r="K21" s="33">
        <v>270.4996520945993</v>
      </c>
      <c r="L21" s="33">
        <v>430.72937606457828</v>
      </c>
      <c r="M21" s="23">
        <v>2.16300736204313E-2</v>
      </c>
      <c r="N21" s="23">
        <v>3.7769384581204178E-2</v>
      </c>
    </row>
    <row r="22" spans="1:14" s="6" customFormat="1" ht="12.75" customHeight="1" x14ac:dyDescent="0.2">
      <c r="A22" s="11" t="s">
        <v>21</v>
      </c>
      <c r="B22" s="16" t="s">
        <v>46</v>
      </c>
      <c r="C22" s="33">
        <v>1050878.7400000007</v>
      </c>
      <c r="D22" s="33">
        <v>692582.76000000013</v>
      </c>
      <c r="E22" s="33">
        <v>154</v>
      </c>
      <c r="F22" s="33">
        <v>82</v>
      </c>
      <c r="G22" s="33">
        <v>3049</v>
      </c>
      <c r="H22" s="33">
        <v>1495</v>
      </c>
      <c r="I22" s="33">
        <v>6823.8879220779263</v>
      </c>
      <c r="J22" s="33">
        <v>8446.1312195121973</v>
      </c>
      <c r="K22" s="33">
        <v>344.66341095441152</v>
      </c>
      <c r="L22" s="33">
        <v>463.26606020066896</v>
      </c>
      <c r="M22" s="23">
        <v>5.0508363397835356E-2</v>
      </c>
      <c r="N22" s="23">
        <v>5.4849498327759198E-2</v>
      </c>
    </row>
    <row r="23" spans="1:14" s="6" customFormat="1" ht="12.75" customHeight="1" x14ac:dyDescent="0.2">
      <c r="A23" s="11" t="s">
        <v>22</v>
      </c>
      <c r="B23" s="16" t="s">
        <v>47</v>
      </c>
      <c r="C23" s="33">
        <v>7084500.2799999928</v>
      </c>
      <c r="D23" s="33">
        <v>8660121.3300000001</v>
      </c>
      <c r="E23" s="33">
        <v>685</v>
      </c>
      <c r="F23" s="33">
        <v>923</v>
      </c>
      <c r="G23" s="33">
        <v>32297</v>
      </c>
      <c r="H23" s="33">
        <v>26426</v>
      </c>
      <c r="I23" s="33">
        <v>10342.33617518247</v>
      </c>
      <c r="J23" s="33">
        <v>9382.5799891657643</v>
      </c>
      <c r="K23" s="33">
        <v>219.35474749976757</v>
      </c>
      <c r="L23" s="33">
        <v>327.7121520472262</v>
      </c>
      <c r="M23" s="23">
        <v>2.1209400253893552E-2</v>
      </c>
      <c r="N23" s="23">
        <v>3.4927722697343525E-2</v>
      </c>
    </row>
    <row r="24" spans="1:14" s="6" customFormat="1" ht="12.75" customHeight="1" x14ac:dyDescent="0.2">
      <c r="A24" s="11" t="s">
        <v>23</v>
      </c>
      <c r="B24" s="16" t="s">
        <v>48</v>
      </c>
      <c r="C24" s="33">
        <v>7757786.4500000048</v>
      </c>
      <c r="D24" s="33">
        <v>10281961.529999988</v>
      </c>
      <c r="E24" s="33">
        <v>1893</v>
      </c>
      <c r="F24" s="33">
        <v>1931</v>
      </c>
      <c r="G24" s="33">
        <v>20303</v>
      </c>
      <c r="H24" s="33">
        <v>31812</v>
      </c>
      <c r="I24" s="33">
        <v>4098.1439249867963</v>
      </c>
      <c r="J24" s="33">
        <v>5324.6823045054316</v>
      </c>
      <c r="K24" s="33">
        <v>382.10049992611954</v>
      </c>
      <c r="L24" s="33">
        <v>323.2101574877401</v>
      </c>
      <c r="M24" s="23">
        <v>9.3237452593212825E-2</v>
      </c>
      <c r="N24" s="23">
        <v>6.0700364642273359E-2</v>
      </c>
    </row>
    <row r="25" spans="1:14" s="6" customFormat="1" ht="12.75" customHeight="1" x14ac:dyDescent="0.2">
      <c r="A25" s="11" t="s">
        <v>24</v>
      </c>
      <c r="B25" s="17" t="s">
        <v>75</v>
      </c>
      <c r="C25" s="33">
        <v>9655170.2900000103</v>
      </c>
      <c r="D25" s="33">
        <v>2731469.6099999985</v>
      </c>
      <c r="E25" s="33">
        <v>1420</v>
      </c>
      <c r="F25" s="33">
        <v>320</v>
      </c>
      <c r="G25" s="33">
        <v>55758</v>
      </c>
      <c r="H25" s="33">
        <v>4181</v>
      </c>
      <c r="I25" s="33">
        <v>6799.4156971831062</v>
      </c>
      <c r="J25" s="33">
        <v>8535.8425312499949</v>
      </c>
      <c r="K25" s="33">
        <v>173.16206266365384</v>
      </c>
      <c r="L25" s="33">
        <v>653.3053360440083</v>
      </c>
      <c r="M25" s="23">
        <v>2.546719753219269E-2</v>
      </c>
      <c r="N25" s="23">
        <v>7.6536713704855291E-2</v>
      </c>
    </row>
    <row r="26" spans="1:14" s="6" customFormat="1" ht="12.75" customHeight="1" x14ac:dyDescent="0.2">
      <c r="A26" s="11" t="s">
        <v>25</v>
      </c>
      <c r="B26" s="17" t="s">
        <v>76</v>
      </c>
      <c r="C26" s="33">
        <v>1108048.0899999996</v>
      </c>
      <c r="D26" s="33">
        <v>766817.49</v>
      </c>
      <c r="E26" s="33">
        <v>120</v>
      </c>
      <c r="F26" s="33">
        <v>84</v>
      </c>
      <c r="G26" s="33">
        <v>5391</v>
      </c>
      <c r="H26" s="33">
        <v>2196</v>
      </c>
      <c r="I26" s="33">
        <v>9233.734083333331</v>
      </c>
      <c r="J26" s="33">
        <v>9128.7796428571419</v>
      </c>
      <c r="K26" s="33">
        <v>205.53665182711921</v>
      </c>
      <c r="L26" s="33">
        <v>349.18829234972679</v>
      </c>
      <c r="M26" s="23">
        <v>2.2259321090706732E-2</v>
      </c>
      <c r="N26" s="23">
        <v>3.825136612021858E-2</v>
      </c>
    </row>
    <row r="27" spans="1:14" s="6" customFormat="1" ht="12.75" customHeight="1" x14ac:dyDescent="0.2">
      <c r="A27" s="11" t="s">
        <v>26</v>
      </c>
      <c r="B27" s="17" t="s">
        <v>50</v>
      </c>
      <c r="C27" s="33">
        <v>19721033.100000069</v>
      </c>
      <c r="D27" s="33">
        <v>18785549.330000021</v>
      </c>
      <c r="E27" s="33">
        <v>3206</v>
      </c>
      <c r="F27" s="33">
        <v>2249</v>
      </c>
      <c r="G27" s="33">
        <v>32342</v>
      </c>
      <c r="H27" s="33">
        <v>21169</v>
      </c>
      <c r="I27" s="33">
        <v>6151.2891765440017</v>
      </c>
      <c r="J27" s="33">
        <v>8352.845411293918</v>
      </c>
      <c r="K27" s="33">
        <v>609.76541648630473</v>
      </c>
      <c r="L27" s="33">
        <v>887.40844300628373</v>
      </c>
      <c r="M27" s="23">
        <v>9.9128068765073282E-2</v>
      </c>
      <c r="N27" s="23">
        <v>0.10624025697954556</v>
      </c>
    </row>
    <row r="28" spans="1:14" s="6" customFormat="1" ht="12.75" customHeight="1" x14ac:dyDescent="0.2">
      <c r="A28" s="11" t="s">
        <v>31</v>
      </c>
      <c r="B28" s="17" t="s">
        <v>51</v>
      </c>
      <c r="C28" s="33">
        <v>754271.4800000001</v>
      </c>
      <c r="D28" s="33">
        <v>390173.02999999991</v>
      </c>
      <c r="E28" s="33">
        <v>110</v>
      </c>
      <c r="F28" s="33">
        <v>58</v>
      </c>
      <c r="G28" s="33">
        <v>2678</v>
      </c>
      <c r="H28" s="33">
        <v>1326</v>
      </c>
      <c r="I28" s="33">
        <v>6857.0134545454557</v>
      </c>
      <c r="J28" s="33">
        <v>6727.1212068965506</v>
      </c>
      <c r="K28" s="33">
        <v>281.65477221807322</v>
      </c>
      <c r="L28" s="33">
        <v>294.24813725490191</v>
      </c>
      <c r="M28" s="23">
        <v>4.1075429424943986E-2</v>
      </c>
      <c r="N28" s="23">
        <v>4.3740573152337855E-2</v>
      </c>
    </row>
    <row r="29" spans="1:14" s="6" customFormat="1" ht="12.75" customHeight="1" x14ac:dyDescent="0.2">
      <c r="A29" s="11" t="s">
        <v>32</v>
      </c>
      <c r="B29" s="17" t="s">
        <v>52</v>
      </c>
      <c r="C29" s="33">
        <v>2213049.3000000003</v>
      </c>
      <c r="D29" s="33">
        <v>1314466.58</v>
      </c>
      <c r="E29" s="33">
        <v>307</v>
      </c>
      <c r="F29" s="33">
        <v>208</v>
      </c>
      <c r="G29" s="33">
        <v>5967</v>
      </c>
      <c r="H29" s="33">
        <v>2995</v>
      </c>
      <c r="I29" s="33">
        <v>7208.6296416938121</v>
      </c>
      <c r="J29" s="33">
        <v>6319.5508653846155</v>
      </c>
      <c r="K29" s="33">
        <v>370.88139768728007</v>
      </c>
      <c r="L29" s="33">
        <v>438.88700500834727</v>
      </c>
      <c r="M29" s="23">
        <v>5.1449639684933803E-2</v>
      </c>
      <c r="N29" s="23">
        <v>6.9449081803005006E-2</v>
      </c>
    </row>
    <row r="30" spans="1:14" s="6" customFormat="1" ht="23.25" customHeight="1" x14ac:dyDescent="0.2">
      <c r="A30" s="11" t="s">
        <v>33</v>
      </c>
      <c r="B30" s="10" t="s">
        <v>53</v>
      </c>
      <c r="C30" s="33">
        <v>4981822.1099999947</v>
      </c>
      <c r="D30" s="33">
        <v>797615.05000000051</v>
      </c>
      <c r="E30" s="33">
        <v>2877</v>
      </c>
      <c r="F30" s="33">
        <v>442</v>
      </c>
      <c r="G30" s="33">
        <v>5176</v>
      </c>
      <c r="H30" s="33">
        <v>816</v>
      </c>
      <c r="I30" s="33">
        <v>1731.603096976015</v>
      </c>
      <c r="J30" s="33">
        <v>1804.5589366515849</v>
      </c>
      <c r="K30" s="33">
        <v>962.4849517001536</v>
      </c>
      <c r="L30" s="33">
        <v>977.46942401960848</v>
      </c>
      <c r="M30" s="23">
        <v>0.5558346213292118</v>
      </c>
      <c r="N30" s="23">
        <v>0.54166666666666663</v>
      </c>
    </row>
    <row r="31" spans="1:14" s="6" customFormat="1" ht="12.75" customHeight="1" x14ac:dyDescent="0.2">
      <c r="A31" s="11" t="s">
        <v>34</v>
      </c>
      <c r="B31" s="17" t="s">
        <v>54</v>
      </c>
      <c r="C31" s="33">
        <v>321763.25000000006</v>
      </c>
      <c r="D31" s="33">
        <v>168065.34999999998</v>
      </c>
      <c r="E31" s="33">
        <v>27</v>
      </c>
      <c r="F31" s="33">
        <v>19</v>
      </c>
      <c r="G31" s="33">
        <v>638</v>
      </c>
      <c r="H31" s="33">
        <v>299</v>
      </c>
      <c r="I31" s="33">
        <v>11917.157407407409</v>
      </c>
      <c r="J31" s="33">
        <v>8845.5447368421046</v>
      </c>
      <c r="K31" s="33">
        <v>504.33111285266466</v>
      </c>
      <c r="L31" s="33">
        <v>562.09147157190625</v>
      </c>
      <c r="M31" s="23">
        <v>4.2319749216300939E-2</v>
      </c>
      <c r="N31" s="23">
        <v>6.354515050167224E-2</v>
      </c>
    </row>
    <row r="32" spans="1:14" s="6" customFormat="1" ht="12.75" customHeight="1" x14ac:dyDescent="0.2">
      <c r="A32" s="11" t="s">
        <v>79</v>
      </c>
      <c r="B32" s="10" t="s">
        <v>55</v>
      </c>
      <c r="C32" s="33">
        <v>2652579.6800000011</v>
      </c>
      <c r="D32" s="33">
        <v>1145921.4799999997</v>
      </c>
      <c r="E32" s="33">
        <v>521</v>
      </c>
      <c r="F32" s="33">
        <v>167</v>
      </c>
      <c r="G32" s="33">
        <v>13447</v>
      </c>
      <c r="H32" s="33">
        <v>6072</v>
      </c>
      <c r="I32" s="33">
        <v>5091.3237619961637</v>
      </c>
      <c r="J32" s="33">
        <v>6861.805269461076</v>
      </c>
      <c r="K32" s="33">
        <v>197.26181899308403</v>
      </c>
      <c r="L32" s="33">
        <v>188.72224637681154</v>
      </c>
      <c r="M32" s="23">
        <v>3.8744701420391166E-2</v>
      </c>
      <c r="N32" s="23">
        <v>2.7503293807641632E-2</v>
      </c>
    </row>
    <row r="33" spans="1:14" s="6" customFormat="1" ht="12.75" customHeight="1" x14ac:dyDescent="0.2">
      <c r="A33" s="12" t="s">
        <v>0</v>
      </c>
      <c r="B33" s="12"/>
      <c r="C33" s="34">
        <v>118434183.51000008</v>
      </c>
      <c r="D33" s="34">
        <v>138441308.87000003</v>
      </c>
      <c r="E33" s="34">
        <v>19381</v>
      </c>
      <c r="F33" s="34">
        <v>19640</v>
      </c>
      <c r="G33" s="34">
        <v>324614</v>
      </c>
      <c r="H33" s="34">
        <v>264840</v>
      </c>
      <c r="I33" s="34">
        <v>6110.8396630720854</v>
      </c>
      <c r="J33" s="34">
        <v>7048.9464801425684</v>
      </c>
      <c r="K33" s="34">
        <v>364.84619736055771</v>
      </c>
      <c r="L33" s="34">
        <v>522.73564744751559</v>
      </c>
      <c r="M33" s="24">
        <v>5.9704757034508678E-2</v>
      </c>
      <c r="N33" s="24">
        <v>7.4157982177918746E-2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0"/>
  <sheetViews>
    <sheetView zoomScaleNormal="100" workbookViewId="0">
      <selection activeCell="P42" sqref="P42"/>
    </sheetView>
  </sheetViews>
  <sheetFormatPr baseColWidth="10" defaultColWidth="11.42578125" defaultRowHeight="12" x14ac:dyDescent="0.2"/>
  <cols>
    <col min="1" max="1" width="6.42578125" style="1" customWidth="1"/>
    <col min="2" max="2" width="52.42578125" style="1" customWidth="1"/>
    <col min="3" max="3" width="10.7109375" style="30" customWidth="1"/>
    <col min="4" max="4" width="11.7109375" style="30" customWidth="1"/>
    <col min="5" max="5" width="8.7109375" style="30" customWidth="1"/>
    <col min="6" max="6" width="11.7109375" style="30"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2"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2</v>
      </c>
      <c r="B2" s="5"/>
      <c r="C2" s="27"/>
      <c r="D2" s="28"/>
      <c r="E2" s="28"/>
      <c r="F2" s="29"/>
      <c r="I2" s="26"/>
      <c r="J2" s="26"/>
      <c r="K2" s="26"/>
      <c r="L2" s="26"/>
    </row>
    <row r="3" spans="1:14" ht="11.1" customHeight="1" x14ac:dyDescent="0.2">
      <c r="A3" s="5" t="s">
        <v>30</v>
      </c>
      <c r="B3" s="5"/>
      <c r="C3" s="27"/>
      <c r="D3" s="28"/>
      <c r="E3" s="28"/>
      <c r="F3" s="29"/>
      <c r="I3" s="26"/>
      <c r="J3" s="26"/>
      <c r="K3" s="26"/>
      <c r="L3" s="26"/>
    </row>
    <row r="4" spans="1:14" ht="11.1" customHeight="1" x14ac:dyDescent="0.2">
      <c r="A4" s="5" t="s">
        <v>57</v>
      </c>
      <c r="B4" s="5"/>
      <c r="C4" s="27"/>
      <c r="D4" s="28"/>
      <c r="E4" s="28"/>
      <c r="F4" s="29"/>
      <c r="I4" s="26"/>
      <c r="J4" s="26"/>
      <c r="K4" s="26"/>
      <c r="L4" s="26"/>
    </row>
    <row r="5" spans="1:14" ht="11.1" customHeight="1" x14ac:dyDescent="0.2">
      <c r="A5" s="5" t="s">
        <v>5</v>
      </c>
      <c r="B5" s="5"/>
      <c r="C5" s="28"/>
      <c r="D5" s="28"/>
      <c r="E5" s="28"/>
      <c r="F5" s="29"/>
      <c r="I5" s="26"/>
      <c r="J5" s="26"/>
      <c r="K5" s="26"/>
      <c r="L5" s="26"/>
    </row>
    <row r="6" spans="1:14" s="2" customFormat="1" ht="41.25" customHeight="1" x14ac:dyDescent="0.2">
      <c r="A6" s="55" t="s">
        <v>63</v>
      </c>
      <c r="B6" s="55"/>
      <c r="C6" s="55"/>
      <c r="D6" s="55"/>
      <c r="E6" s="55"/>
      <c r="F6" s="55"/>
      <c r="G6" s="55"/>
      <c r="H6" s="56"/>
      <c r="I6" s="56"/>
      <c r="J6" s="56"/>
      <c r="K6" s="56"/>
      <c r="L6" s="56"/>
    </row>
    <row r="7" spans="1:14" s="2" customFormat="1" ht="10.5" customHeight="1" x14ac:dyDescent="0.2">
      <c r="A7" s="4"/>
      <c r="B7" s="4"/>
      <c r="C7" s="31"/>
      <c r="D7" s="31"/>
      <c r="E7" s="31"/>
      <c r="F7" s="31"/>
      <c r="G7" s="39"/>
      <c r="H7" s="40"/>
      <c r="I7" s="40"/>
      <c r="J7" s="40"/>
      <c r="K7" s="40"/>
      <c r="L7" s="40"/>
    </row>
    <row r="8" spans="1:14" s="6" customFormat="1" ht="23.25" customHeight="1" x14ac:dyDescent="0.2">
      <c r="A8" s="7" t="s">
        <v>6</v>
      </c>
      <c r="B8" s="9" t="s">
        <v>7</v>
      </c>
      <c r="C8" s="57" t="s">
        <v>8</v>
      </c>
      <c r="D8" s="58"/>
      <c r="E8" s="57" t="s">
        <v>9</v>
      </c>
      <c r="F8" s="59"/>
      <c r="G8" s="57" t="s">
        <v>27</v>
      </c>
      <c r="H8" s="59"/>
      <c r="I8" s="57" t="s">
        <v>28</v>
      </c>
      <c r="J8" s="59"/>
      <c r="K8" s="60" t="s">
        <v>29</v>
      </c>
      <c r="L8" s="61"/>
      <c r="M8" s="50" t="s">
        <v>56</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2010</v>
      </c>
      <c r="B10" s="53"/>
      <c r="C10" s="53"/>
      <c r="D10" s="53"/>
      <c r="E10" s="53"/>
      <c r="F10" s="53"/>
      <c r="G10" s="53"/>
      <c r="H10" s="53"/>
      <c r="I10" s="53"/>
      <c r="J10" s="53"/>
      <c r="K10" s="53"/>
      <c r="L10" s="53"/>
      <c r="M10" s="54"/>
      <c r="N10" s="54"/>
    </row>
    <row r="11" spans="1:14" s="6" customFormat="1" ht="12.75" customHeight="1" x14ac:dyDescent="0.2">
      <c r="A11" s="14" t="s">
        <v>10</v>
      </c>
      <c r="B11" s="15" t="s">
        <v>35</v>
      </c>
      <c r="C11" s="33">
        <v>422200.57</v>
      </c>
      <c r="D11" s="33">
        <v>44909.87</v>
      </c>
      <c r="E11" s="33">
        <v>90</v>
      </c>
      <c r="F11" s="33">
        <v>7</v>
      </c>
      <c r="G11" s="41">
        <v>4098</v>
      </c>
      <c r="H11" s="41">
        <v>336</v>
      </c>
      <c r="I11" s="33">
        <f t="shared" ref="I11:I33" si="0">C11/E11</f>
        <v>4691.1174444444441</v>
      </c>
      <c r="J11" s="33">
        <f t="shared" ref="J11:J33" si="1">D11/F11</f>
        <v>6415.6957142857145</v>
      </c>
      <c r="K11" s="33">
        <f t="shared" ref="K11:K33" si="2">C11/G11</f>
        <v>103.02600536847243</v>
      </c>
      <c r="L11" s="33">
        <f t="shared" ref="L11:L33" si="3">D11/H11</f>
        <v>133.6603273809524</v>
      </c>
      <c r="M11" s="18">
        <f t="shared" ref="M11:M33" si="4">E11/G11</f>
        <v>2.1961932650073207E-2</v>
      </c>
      <c r="N11" s="18">
        <f t="shared" ref="N11:N33" si="5">F11/H11</f>
        <v>2.0833333333333332E-2</v>
      </c>
    </row>
    <row r="12" spans="1:14" s="6" customFormat="1" ht="12.75" customHeight="1" x14ac:dyDescent="0.2">
      <c r="A12" s="11" t="s">
        <v>11</v>
      </c>
      <c r="B12" s="16" t="s">
        <v>36</v>
      </c>
      <c r="C12" s="42">
        <v>41969.93</v>
      </c>
      <c r="D12" s="42">
        <v>71326.539999999994</v>
      </c>
      <c r="E12" s="42">
        <v>8</v>
      </c>
      <c r="F12" s="42">
        <v>12</v>
      </c>
      <c r="G12" s="43">
        <v>186</v>
      </c>
      <c r="H12" s="43">
        <v>149</v>
      </c>
      <c r="I12" s="33">
        <f t="shared" si="0"/>
        <v>5246.24125</v>
      </c>
      <c r="J12" s="33">
        <f t="shared" si="1"/>
        <v>5943.8783333333331</v>
      </c>
      <c r="K12" s="33">
        <f t="shared" si="2"/>
        <v>225.64478494623657</v>
      </c>
      <c r="L12" s="33">
        <f t="shared" si="3"/>
        <v>478.701610738255</v>
      </c>
      <c r="M12" s="18">
        <f t="shared" si="4"/>
        <v>4.3010752688172046E-2</v>
      </c>
      <c r="N12" s="18">
        <f t="shared" si="5"/>
        <v>8.0536912751677847E-2</v>
      </c>
    </row>
    <row r="13" spans="1:14" s="6" customFormat="1" ht="12.75" customHeight="1" x14ac:dyDescent="0.2">
      <c r="A13" s="11" t="s">
        <v>12</v>
      </c>
      <c r="B13" s="16" t="s">
        <v>37</v>
      </c>
      <c r="C13" s="42">
        <v>3466212.42</v>
      </c>
      <c r="D13" s="42">
        <v>5812717.0299999984</v>
      </c>
      <c r="E13" s="42">
        <v>564</v>
      </c>
      <c r="F13" s="42">
        <v>1079</v>
      </c>
      <c r="G13" s="43">
        <v>13891</v>
      </c>
      <c r="H13" s="43">
        <v>21770</v>
      </c>
      <c r="I13" s="33">
        <f t="shared" si="0"/>
        <v>6145.7667021276593</v>
      </c>
      <c r="J13" s="33">
        <f t="shared" si="1"/>
        <v>5387.1334847080616</v>
      </c>
      <c r="K13" s="33">
        <f t="shared" si="2"/>
        <v>249.52936577640199</v>
      </c>
      <c r="L13" s="33">
        <f t="shared" si="3"/>
        <v>267.00583509416623</v>
      </c>
      <c r="M13" s="18">
        <f t="shared" si="4"/>
        <v>4.0601828522064648E-2</v>
      </c>
      <c r="N13" s="18">
        <f t="shared" si="5"/>
        <v>4.9563619660082679E-2</v>
      </c>
    </row>
    <row r="14" spans="1:14" s="6" customFormat="1" ht="12.75" customHeight="1" x14ac:dyDescent="0.2">
      <c r="A14" s="11" t="s">
        <v>13</v>
      </c>
      <c r="B14" s="16" t="s">
        <v>38</v>
      </c>
      <c r="C14" s="42">
        <v>234799.12</v>
      </c>
      <c r="D14" s="42">
        <v>4698.1099999999997</v>
      </c>
      <c r="E14" s="42">
        <v>22</v>
      </c>
      <c r="F14" s="42">
        <v>1</v>
      </c>
      <c r="G14" s="43">
        <v>1145</v>
      </c>
      <c r="H14" s="43">
        <v>168</v>
      </c>
      <c r="I14" s="33">
        <f t="shared" si="0"/>
        <v>10672.687272727273</v>
      </c>
      <c r="J14" s="33">
        <f t="shared" si="1"/>
        <v>4698.1099999999997</v>
      </c>
      <c r="K14" s="33">
        <f t="shared" si="2"/>
        <v>205.06473362445413</v>
      </c>
      <c r="L14" s="33">
        <f t="shared" si="3"/>
        <v>27.964940476190474</v>
      </c>
      <c r="M14" s="18">
        <f t="shared" si="4"/>
        <v>1.9213973799126639E-2</v>
      </c>
      <c r="N14" s="18">
        <f t="shared" si="5"/>
        <v>5.9523809523809521E-3</v>
      </c>
    </row>
    <row r="15" spans="1:14" s="6" customFormat="1" ht="22.5" customHeight="1" x14ac:dyDescent="0.2">
      <c r="A15" s="11" t="s">
        <v>14</v>
      </c>
      <c r="B15" s="16" t="s">
        <v>41</v>
      </c>
      <c r="C15" s="42">
        <v>145853.57999999999</v>
      </c>
      <c r="D15" s="42">
        <v>244845.03</v>
      </c>
      <c r="E15" s="42">
        <v>26</v>
      </c>
      <c r="F15" s="42">
        <v>42</v>
      </c>
      <c r="G15" s="43">
        <v>850</v>
      </c>
      <c r="H15" s="43">
        <v>775</v>
      </c>
      <c r="I15" s="33">
        <f t="shared" si="0"/>
        <v>5609.7530769230762</v>
      </c>
      <c r="J15" s="33">
        <f t="shared" si="1"/>
        <v>5829.6435714285717</v>
      </c>
      <c r="K15" s="33">
        <f t="shared" si="2"/>
        <v>171.59244705882352</v>
      </c>
      <c r="L15" s="33">
        <f t="shared" si="3"/>
        <v>315.92907096774195</v>
      </c>
      <c r="M15" s="18">
        <f t="shared" si="4"/>
        <v>3.0588235294117649E-2</v>
      </c>
      <c r="N15" s="18">
        <f t="shared" si="5"/>
        <v>5.4193548387096772E-2</v>
      </c>
    </row>
    <row r="16" spans="1:14" s="6" customFormat="1" ht="12.75" customHeight="1" x14ac:dyDescent="0.2">
      <c r="A16" s="11" t="s">
        <v>15</v>
      </c>
      <c r="B16" s="16" t="s">
        <v>39</v>
      </c>
      <c r="C16" s="42">
        <v>4737610.25</v>
      </c>
      <c r="D16" s="42">
        <v>5925776.7200000035</v>
      </c>
      <c r="E16" s="42">
        <v>887</v>
      </c>
      <c r="F16" s="42">
        <v>1101</v>
      </c>
      <c r="G16" s="43">
        <v>20954</v>
      </c>
      <c r="H16" s="43">
        <v>21287</v>
      </c>
      <c r="I16" s="33">
        <f t="shared" si="0"/>
        <v>5341.1614994363017</v>
      </c>
      <c r="J16" s="33">
        <f t="shared" si="1"/>
        <v>5382.1768574023645</v>
      </c>
      <c r="K16" s="33">
        <f t="shared" si="2"/>
        <v>226.09574544239763</v>
      </c>
      <c r="L16" s="33">
        <f t="shared" si="3"/>
        <v>278.37538027904372</v>
      </c>
      <c r="M16" s="18">
        <f t="shared" si="4"/>
        <v>4.2330819891190224E-2</v>
      </c>
      <c r="N16" s="18">
        <f t="shared" si="5"/>
        <v>5.1721708084746562E-2</v>
      </c>
    </row>
    <row r="17" spans="1:14" s="6" customFormat="1" ht="12.75" customHeight="1" x14ac:dyDescent="0.2">
      <c r="A17" s="11" t="s">
        <v>16</v>
      </c>
      <c r="B17" s="16" t="s">
        <v>40</v>
      </c>
      <c r="C17" s="42">
        <v>4384435.8499999996</v>
      </c>
      <c r="D17" s="42">
        <v>4710619.38</v>
      </c>
      <c r="E17" s="42">
        <v>820</v>
      </c>
      <c r="F17" s="42">
        <v>931</v>
      </c>
      <c r="G17" s="43">
        <v>25057</v>
      </c>
      <c r="H17" s="43">
        <v>25834</v>
      </c>
      <c r="I17" s="33">
        <f t="shared" si="0"/>
        <v>5346.872987804878</v>
      </c>
      <c r="J17" s="33">
        <f t="shared" si="1"/>
        <v>5059.7415467239525</v>
      </c>
      <c r="K17" s="33">
        <f t="shared" si="2"/>
        <v>174.97848305862632</v>
      </c>
      <c r="L17" s="33">
        <f t="shared" si="3"/>
        <v>182.34185104900519</v>
      </c>
      <c r="M17" s="18">
        <f t="shared" si="4"/>
        <v>3.2725386119647204E-2</v>
      </c>
      <c r="N17" s="18">
        <f t="shared" si="5"/>
        <v>3.6037779670202059E-2</v>
      </c>
    </row>
    <row r="18" spans="1:14" s="6" customFormat="1" ht="12.75" customHeight="1" x14ac:dyDescent="0.2">
      <c r="A18" s="11" t="s">
        <v>17</v>
      </c>
      <c r="B18" s="16" t="s">
        <v>42</v>
      </c>
      <c r="C18" s="42">
        <v>2825771.63</v>
      </c>
      <c r="D18" s="42">
        <v>5111297.6900000004</v>
      </c>
      <c r="E18" s="42">
        <v>450</v>
      </c>
      <c r="F18" s="42">
        <v>849</v>
      </c>
      <c r="G18" s="43">
        <v>14792</v>
      </c>
      <c r="H18" s="43">
        <v>15813</v>
      </c>
      <c r="I18" s="33">
        <f t="shared" si="0"/>
        <v>6279.4925111111106</v>
      </c>
      <c r="J18" s="33">
        <f t="shared" si="1"/>
        <v>6020.3741931684335</v>
      </c>
      <c r="K18" s="33">
        <f t="shared" si="2"/>
        <v>191.03377704164413</v>
      </c>
      <c r="L18" s="33">
        <f t="shared" si="3"/>
        <v>323.23390185290589</v>
      </c>
      <c r="M18" s="18">
        <f t="shared" si="4"/>
        <v>3.0421849648458628E-2</v>
      </c>
      <c r="N18" s="18">
        <f t="shared" si="5"/>
        <v>5.3690001897173212E-2</v>
      </c>
    </row>
    <row r="19" spans="1:14" s="6" customFormat="1" ht="12.75" customHeight="1" x14ac:dyDescent="0.2">
      <c r="A19" s="11" t="s">
        <v>18</v>
      </c>
      <c r="B19" s="16" t="s">
        <v>43</v>
      </c>
      <c r="C19" s="42">
        <v>1903315.6</v>
      </c>
      <c r="D19" s="42">
        <v>1147889.42</v>
      </c>
      <c r="E19" s="42">
        <v>412</v>
      </c>
      <c r="F19" s="42">
        <v>299</v>
      </c>
      <c r="G19" s="43">
        <v>13737</v>
      </c>
      <c r="H19" s="43">
        <v>6764</v>
      </c>
      <c r="I19" s="33">
        <f t="shared" si="0"/>
        <v>4619.6980582524275</v>
      </c>
      <c r="J19" s="33">
        <f t="shared" si="1"/>
        <v>3839.0950501672237</v>
      </c>
      <c r="K19" s="33">
        <f t="shared" si="2"/>
        <v>138.55394918832351</v>
      </c>
      <c r="L19" s="33">
        <f t="shared" si="3"/>
        <v>169.7057096392667</v>
      </c>
      <c r="M19" s="18">
        <f t="shared" si="4"/>
        <v>2.9991992429205794E-2</v>
      </c>
      <c r="N19" s="18">
        <f t="shared" si="5"/>
        <v>4.4204612655233587E-2</v>
      </c>
    </row>
    <row r="20" spans="1:14" s="6" customFormat="1" ht="12.75" customHeight="1" x14ac:dyDescent="0.2">
      <c r="A20" s="11" t="s">
        <v>19</v>
      </c>
      <c r="B20" s="16" t="s">
        <v>44</v>
      </c>
      <c r="C20" s="42">
        <v>608624.1</v>
      </c>
      <c r="D20" s="42">
        <v>773752.72</v>
      </c>
      <c r="E20" s="42">
        <v>76</v>
      </c>
      <c r="F20" s="42">
        <v>111</v>
      </c>
      <c r="G20" s="43">
        <v>8345</v>
      </c>
      <c r="H20" s="43">
        <v>8504</v>
      </c>
      <c r="I20" s="33">
        <f t="shared" si="0"/>
        <v>8008.2118421052628</v>
      </c>
      <c r="J20" s="33">
        <f t="shared" si="1"/>
        <v>6970.7452252252251</v>
      </c>
      <c r="K20" s="33">
        <f t="shared" si="2"/>
        <v>72.932786099460756</v>
      </c>
      <c r="L20" s="33">
        <f t="shared" si="3"/>
        <v>90.986914393226712</v>
      </c>
      <c r="M20" s="18">
        <f t="shared" si="4"/>
        <v>9.107249850209706E-3</v>
      </c>
      <c r="N20" s="18">
        <f t="shared" si="5"/>
        <v>1.3052681091251177E-2</v>
      </c>
    </row>
    <row r="21" spans="1:14" s="6" customFormat="1" ht="12.75" customHeight="1" x14ac:dyDescent="0.2">
      <c r="A21" s="11" t="s">
        <v>20</v>
      </c>
      <c r="B21" s="16" t="s">
        <v>45</v>
      </c>
      <c r="C21" s="42">
        <v>2605326.91</v>
      </c>
      <c r="D21" s="42">
        <v>3067540.85</v>
      </c>
      <c r="E21" s="42">
        <v>271</v>
      </c>
      <c r="F21" s="42">
        <v>441</v>
      </c>
      <c r="G21" s="43">
        <v>22470</v>
      </c>
      <c r="H21" s="43">
        <v>23068</v>
      </c>
      <c r="I21" s="33">
        <f t="shared" si="0"/>
        <v>9613.7524354243542</v>
      </c>
      <c r="J21" s="33">
        <f t="shared" si="1"/>
        <v>6955.8749433106577</v>
      </c>
      <c r="K21" s="33">
        <f t="shared" si="2"/>
        <v>115.94690298175345</v>
      </c>
      <c r="L21" s="33">
        <f t="shared" si="3"/>
        <v>132.97818839951449</v>
      </c>
      <c r="M21" s="18">
        <f t="shared" si="4"/>
        <v>1.2060525144637294E-2</v>
      </c>
      <c r="N21" s="18">
        <f t="shared" si="5"/>
        <v>1.9117392058262527E-2</v>
      </c>
    </row>
    <row r="22" spans="1:14" s="6" customFormat="1" ht="12.75" customHeight="1" x14ac:dyDescent="0.2">
      <c r="A22" s="11" t="s">
        <v>21</v>
      </c>
      <c r="B22" s="16" t="s">
        <v>46</v>
      </c>
      <c r="C22" s="42">
        <v>330757.73</v>
      </c>
      <c r="D22" s="42">
        <v>157897.28</v>
      </c>
      <c r="E22" s="42">
        <v>38</v>
      </c>
      <c r="F22" s="42">
        <v>23</v>
      </c>
      <c r="G22" s="43">
        <v>1708</v>
      </c>
      <c r="H22" s="43">
        <v>797</v>
      </c>
      <c r="I22" s="33">
        <f t="shared" si="0"/>
        <v>8704.1507894736842</v>
      </c>
      <c r="J22" s="33">
        <f t="shared" si="1"/>
        <v>6865.0991304347826</v>
      </c>
      <c r="K22" s="33">
        <f t="shared" si="2"/>
        <v>193.65206674473066</v>
      </c>
      <c r="L22" s="33">
        <f t="shared" si="3"/>
        <v>198.1145294855709</v>
      </c>
      <c r="M22" s="18">
        <f t="shared" si="4"/>
        <v>2.224824355971897E-2</v>
      </c>
      <c r="N22" s="18">
        <f t="shared" si="5"/>
        <v>2.8858218318695106E-2</v>
      </c>
    </row>
    <row r="23" spans="1:14" s="6" customFormat="1" ht="12.75" customHeight="1" x14ac:dyDescent="0.2">
      <c r="A23" s="11" t="s">
        <v>22</v>
      </c>
      <c r="B23" s="16" t="s">
        <v>47</v>
      </c>
      <c r="C23" s="42">
        <v>1844377.57</v>
      </c>
      <c r="D23" s="42">
        <v>1857086.78</v>
      </c>
      <c r="E23" s="42">
        <v>242</v>
      </c>
      <c r="F23" s="42">
        <v>280</v>
      </c>
      <c r="G23" s="43">
        <v>16216</v>
      </c>
      <c r="H23" s="43">
        <v>15736</v>
      </c>
      <c r="I23" s="33">
        <f t="shared" si="0"/>
        <v>7621.3949173553719</v>
      </c>
      <c r="J23" s="33">
        <f t="shared" si="1"/>
        <v>6632.4527857142857</v>
      </c>
      <c r="K23" s="33">
        <f t="shared" si="2"/>
        <v>113.73813332511101</v>
      </c>
      <c r="L23" s="33">
        <f t="shared" si="3"/>
        <v>118.01517412302999</v>
      </c>
      <c r="M23" s="18">
        <f t="shared" si="4"/>
        <v>1.4923532313764183E-2</v>
      </c>
      <c r="N23" s="18">
        <f t="shared" si="5"/>
        <v>1.7793594306049824E-2</v>
      </c>
    </row>
    <row r="24" spans="1:14" s="6" customFormat="1" ht="12.75" customHeight="1" x14ac:dyDescent="0.2">
      <c r="A24" s="11" t="s">
        <v>23</v>
      </c>
      <c r="B24" s="16" t="s">
        <v>48</v>
      </c>
      <c r="C24" s="42">
        <v>1668169.72</v>
      </c>
      <c r="D24" s="42">
        <v>2966159.89</v>
      </c>
      <c r="E24" s="42">
        <v>466</v>
      </c>
      <c r="F24" s="42">
        <v>738</v>
      </c>
      <c r="G24" s="43">
        <v>13913</v>
      </c>
      <c r="H24" s="43">
        <v>25215</v>
      </c>
      <c r="I24" s="33">
        <f t="shared" si="0"/>
        <v>3579.7633476394849</v>
      </c>
      <c r="J24" s="33">
        <f t="shared" si="1"/>
        <v>4019.1868428184284</v>
      </c>
      <c r="K24" s="33">
        <f t="shared" si="2"/>
        <v>119.90007331272911</v>
      </c>
      <c r="L24" s="33">
        <f t="shared" si="3"/>
        <v>117.63473686297839</v>
      </c>
      <c r="M24" s="18">
        <f t="shared" si="4"/>
        <v>3.3493854668295839E-2</v>
      </c>
      <c r="N24" s="18">
        <f t="shared" si="5"/>
        <v>2.9268292682926831E-2</v>
      </c>
    </row>
    <row r="25" spans="1:14" s="6" customFormat="1" ht="12.75" customHeight="1" x14ac:dyDescent="0.2">
      <c r="A25" s="11" t="s">
        <v>24</v>
      </c>
      <c r="B25" s="17" t="s">
        <v>61</v>
      </c>
      <c r="C25" s="42">
        <v>4781882.47</v>
      </c>
      <c r="D25" s="42">
        <v>2634384.7200000002</v>
      </c>
      <c r="E25" s="42">
        <v>793</v>
      </c>
      <c r="F25" s="42">
        <v>398</v>
      </c>
      <c r="G25" s="43">
        <v>47396</v>
      </c>
      <c r="H25" s="43">
        <v>2421</v>
      </c>
      <c r="I25" s="33">
        <f t="shared" si="0"/>
        <v>6030.1166078184106</v>
      </c>
      <c r="J25" s="33">
        <f t="shared" si="1"/>
        <v>6619.0570854271364</v>
      </c>
      <c r="K25" s="33">
        <f t="shared" si="2"/>
        <v>100.89211051565532</v>
      </c>
      <c r="L25" s="33">
        <f t="shared" si="3"/>
        <v>1088.1390830235441</v>
      </c>
      <c r="M25" s="18">
        <f t="shared" si="4"/>
        <v>1.6731369735842688E-2</v>
      </c>
      <c r="N25" s="18">
        <f t="shared" si="5"/>
        <v>0.164394878149525</v>
      </c>
    </row>
    <row r="26" spans="1:14" s="6" customFormat="1" ht="12.75" customHeight="1" x14ac:dyDescent="0.2">
      <c r="A26" s="11" t="s">
        <v>25</v>
      </c>
      <c r="B26" s="17" t="s">
        <v>49</v>
      </c>
      <c r="C26" s="42">
        <v>325876.40999999997</v>
      </c>
      <c r="D26" s="42">
        <v>57941.14</v>
      </c>
      <c r="E26" s="42">
        <v>28</v>
      </c>
      <c r="F26" s="42">
        <v>10</v>
      </c>
      <c r="G26" s="43">
        <v>2430</v>
      </c>
      <c r="H26" s="43">
        <v>887</v>
      </c>
      <c r="I26" s="33">
        <f t="shared" si="0"/>
        <v>11638.443214285713</v>
      </c>
      <c r="J26" s="33">
        <f t="shared" si="1"/>
        <v>5794.1139999999996</v>
      </c>
      <c r="K26" s="33">
        <f t="shared" si="2"/>
        <v>134.10551851851849</v>
      </c>
      <c r="L26" s="33">
        <f t="shared" si="3"/>
        <v>65.322593010146562</v>
      </c>
      <c r="M26" s="18">
        <f t="shared" si="4"/>
        <v>1.1522633744855968E-2</v>
      </c>
      <c r="N26" s="18">
        <f t="shared" si="5"/>
        <v>1.1273957158962795E-2</v>
      </c>
    </row>
    <row r="27" spans="1:14" s="6" customFormat="1" ht="12.75" customHeight="1" x14ac:dyDescent="0.2">
      <c r="A27" s="11" t="s">
        <v>26</v>
      </c>
      <c r="B27" s="17" t="s">
        <v>50</v>
      </c>
      <c r="C27" s="42">
        <v>4393158.78</v>
      </c>
      <c r="D27" s="42">
        <v>2423212.52</v>
      </c>
      <c r="E27" s="42">
        <v>845</v>
      </c>
      <c r="F27" s="42">
        <v>405</v>
      </c>
      <c r="G27" s="43">
        <v>21625</v>
      </c>
      <c r="H27" s="43">
        <v>9571</v>
      </c>
      <c r="I27" s="33">
        <f t="shared" si="0"/>
        <v>5199.0044733727809</v>
      </c>
      <c r="J27" s="33">
        <f t="shared" si="1"/>
        <v>5983.2407901234565</v>
      </c>
      <c r="K27" s="33">
        <f t="shared" si="2"/>
        <v>203.15185109826589</v>
      </c>
      <c r="L27" s="33">
        <f t="shared" si="3"/>
        <v>253.18279385644132</v>
      </c>
      <c r="M27" s="18">
        <f t="shared" si="4"/>
        <v>3.9075144508670522E-2</v>
      </c>
      <c r="N27" s="18">
        <f t="shared" si="5"/>
        <v>4.2315327551979941E-2</v>
      </c>
    </row>
    <row r="28" spans="1:14" s="6" customFormat="1" ht="12.75" customHeight="1" x14ac:dyDescent="0.2">
      <c r="A28" s="11" t="s">
        <v>31</v>
      </c>
      <c r="B28" s="17" t="s">
        <v>51</v>
      </c>
      <c r="C28" s="42">
        <v>137284.94</v>
      </c>
      <c r="D28" s="42">
        <v>59824.72</v>
      </c>
      <c r="E28" s="42">
        <v>22</v>
      </c>
      <c r="F28" s="42">
        <v>14</v>
      </c>
      <c r="G28" s="43">
        <v>1677</v>
      </c>
      <c r="H28" s="43">
        <v>735</v>
      </c>
      <c r="I28" s="33">
        <f t="shared" si="0"/>
        <v>6240.2245454545455</v>
      </c>
      <c r="J28" s="33">
        <f t="shared" si="1"/>
        <v>4273.1942857142858</v>
      </c>
      <c r="K28" s="33">
        <f t="shared" si="2"/>
        <v>81.863410852713173</v>
      </c>
      <c r="L28" s="33">
        <f t="shared" si="3"/>
        <v>81.394176870748296</v>
      </c>
      <c r="M28" s="18">
        <f t="shared" si="4"/>
        <v>1.3118664281454979E-2</v>
      </c>
      <c r="N28" s="18">
        <f t="shared" si="5"/>
        <v>1.9047619047619049E-2</v>
      </c>
    </row>
    <row r="29" spans="1:14" s="6" customFormat="1" ht="12.75" customHeight="1" x14ac:dyDescent="0.2">
      <c r="A29" s="11" t="s">
        <v>32</v>
      </c>
      <c r="B29" s="17" t="s">
        <v>52</v>
      </c>
      <c r="C29" s="42">
        <v>594394.76</v>
      </c>
      <c r="D29" s="42">
        <v>388239.7</v>
      </c>
      <c r="E29" s="42">
        <v>113</v>
      </c>
      <c r="F29" s="42">
        <v>75</v>
      </c>
      <c r="G29" s="43">
        <v>4859</v>
      </c>
      <c r="H29" s="43">
        <v>1988</v>
      </c>
      <c r="I29" s="33">
        <f t="shared" si="0"/>
        <v>5260.1306194690269</v>
      </c>
      <c r="J29" s="33">
        <f t="shared" si="1"/>
        <v>5176.5293333333339</v>
      </c>
      <c r="K29" s="33">
        <f t="shared" si="2"/>
        <v>122.32861905741922</v>
      </c>
      <c r="L29" s="33">
        <f t="shared" si="3"/>
        <v>195.29159959758553</v>
      </c>
      <c r="M29" s="18">
        <f t="shared" si="4"/>
        <v>2.3255813953488372E-2</v>
      </c>
      <c r="N29" s="18">
        <f t="shared" si="5"/>
        <v>3.7726358148893357E-2</v>
      </c>
    </row>
    <row r="30" spans="1:14" s="6" customFormat="1" ht="23.25" customHeight="1" x14ac:dyDescent="0.2">
      <c r="A30" s="11" t="s">
        <v>33</v>
      </c>
      <c r="B30" s="10" t="s">
        <v>53</v>
      </c>
      <c r="C30" s="42">
        <v>253813.5</v>
      </c>
      <c r="D30" s="42">
        <v>28545.18</v>
      </c>
      <c r="E30" s="42">
        <v>110</v>
      </c>
      <c r="F30" s="42">
        <v>10</v>
      </c>
      <c r="G30" s="43">
        <v>6629</v>
      </c>
      <c r="H30" s="43">
        <v>819</v>
      </c>
      <c r="I30" s="33">
        <f t="shared" si="0"/>
        <v>2307.3954545454544</v>
      </c>
      <c r="J30" s="33">
        <f t="shared" si="1"/>
        <v>2854.518</v>
      </c>
      <c r="K30" s="33">
        <f t="shared" si="2"/>
        <v>38.288354201236992</v>
      </c>
      <c r="L30" s="33">
        <f t="shared" si="3"/>
        <v>34.853699633699634</v>
      </c>
      <c r="M30" s="18">
        <f t="shared" si="4"/>
        <v>1.6593754714134861E-2</v>
      </c>
      <c r="N30" s="18">
        <f t="shared" si="5"/>
        <v>1.221001221001221E-2</v>
      </c>
    </row>
    <row r="31" spans="1:14" s="6" customFormat="1" ht="12.75" customHeight="1" x14ac:dyDescent="0.2">
      <c r="A31" s="11" t="s">
        <v>34</v>
      </c>
      <c r="B31" s="17" t="s">
        <v>54</v>
      </c>
      <c r="C31" s="42">
        <v>132715.73000000001</v>
      </c>
      <c r="D31" s="42">
        <v>36021.129999999997</v>
      </c>
      <c r="E31" s="42">
        <v>19</v>
      </c>
      <c r="F31" s="42">
        <v>9</v>
      </c>
      <c r="G31" s="43">
        <v>536</v>
      </c>
      <c r="H31" s="43">
        <v>211</v>
      </c>
      <c r="I31" s="33">
        <f t="shared" si="0"/>
        <v>6985.0384210526317</v>
      </c>
      <c r="J31" s="33">
        <f t="shared" si="1"/>
        <v>4002.3477777777775</v>
      </c>
      <c r="K31" s="33">
        <f t="shared" si="2"/>
        <v>247.60397388059704</v>
      </c>
      <c r="L31" s="33">
        <f t="shared" si="3"/>
        <v>170.71625592417061</v>
      </c>
      <c r="M31" s="18">
        <f t="shared" si="4"/>
        <v>3.5447761194029849E-2</v>
      </c>
      <c r="N31" s="18">
        <f t="shared" si="5"/>
        <v>4.2654028436018961E-2</v>
      </c>
    </row>
    <row r="32" spans="1:14" s="6" customFormat="1" ht="12.75" customHeight="1" x14ac:dyDescent="0.2">
      <c r="A32" s="11"/>
      <c r="B32" s="10" t="s">
        <v>55</v>
      </c>
      <c r="C32" s="42">
        <v>874745.17</v>
      </c>
      <c r="D32" s="42">
        <v>500043.27</v>
      </c>
      <c r="E32" s="42">
        <v>99</v>
      </c>
      <c r="F32" s="42">
        <v>66</v>
      </c>
      <c r="G32" s="43">
        <v>8211</v>
      </c>
      <c r="H32" s="43">
        <v>3549</v>
      </c>
      <c r="I32" s="33">
        <f t="shared" si="0"/>
        <v>8835.8097979797985</v>
      </c>
      <c r="J32" s="33">
        <f t="shared" si="1"/>
        <v>7576.4131818181822</v>
      </c>
      <c r="K32" s="33">
        <f t="shared" si="2"/>
        <v>106.53332967969797</v>
      </c>
      <c r="L32" s="33">
        <f t="shared" si="3"/>
        <v>140.8969484361792</v>
      </c>
      <c r="M32" s="18">
        <f t="shared" si="4"/>
        <v>1.205699671172817E-2</v>
      </c>
      <c r="N32" s="18">
        <f t="shared" si="5"/>
        <v>1.8596787827557058E-2</v>
      </c>
    </row>
    <row r="33" spans="1:14" s="6" customFormat="1" ht="12.75" customHeight="1" x14ac:dyDescent="0.2">
      <c r="A33" s="12" t="s">
        <v>0</v>
      </c>
      <c r="B33" s="12"/>
      <c r="C33" s="44">
        <f>SUM(C11:C32)</f>
        <v>36713296.739999995</v>
      </c>
      <c r="D33" s="44">
        <f>SUM(D11:D32)</f>
        <v>38024729.69000002</v>
      </c>
      <c r="E33" s="45">
        <f>SUM(E11:E32)</f>
        <v>6401</v>
      </c>
      <c r="F33" s="45">
        <f>SUM(F11:F32)</f>
        <v>6901</v>
      </c>
      <c r="G33" s="46">
        <v>231830</v>
      </c>
      <c r="H33" s="46">
        <v>175918</v>
      </c>
      <c r="I33" s="34">
        <f t="shared" si="0"/>
        <v>5735.5564349320412</v>
      </c>
      <c r="J33" s="34">
        <f t="shared" si="1"/>
        <v>5510.0318345167398</v>
      </c>
      <c r="K33" s="34">
        <f t="shared" si="2"/>
        <v>158.36301056808867</v>
      </c>
      <c r="L33" s="34">
        <f t="shared" si="3"/>
        <v>216.15030690435327</v>
      </c>
      <c r="M33" s="19">
        <f t="shared" si="4"/>
        <v>2.7610749255920285E-2</v>
      </c>
      <c r="N33" s="19">
        <f t="shared" si="5"/>
        <v>3.9228504189451903E-2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x14ac:dyDescent="0.2">
      <c r="A36" s="1" t="s">
        <v>59</v>
      </c>
    </row>
    <row r="37" spans="1:14" x14ac:dyDescent="0.2">
      <c r="A37" s="1" t="s">
        <v>60</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honeticPr fontId="5" type="noConversion"/>
  <pageMargins left="0.39370078740157483" right="0.39370078740157483" top="0.78740157480314965" bottom="0.78740157480314965" header="0.51181102362204722" footer="0.31496062992125984"/>
  <pageSetup paperSize="9" scale="80" orientation="landscape"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0"/>
  <sheetViews>
    <sheetView zoomScaleNormal="100" workbookViewId="0">
      <selection activeCell="P42" sqref="P42"/>
    </sheetView>
  </sheetViews>
  <sheetFormatPr baseColWidth="10" defaultColWidth="11.42578125" defaultRowHeight="12" x14ac:dyDescent="0.2"/>
  <cols>
    <col min="1" max="1" width="6.42578125" style="1" customWidth="1"/>
    <col min="2" max="2" width="52.42578125" style="1" customWidth="1"/>
    <col min="3" max="3" width="10.7109375" style="30" customWidth="1"/>
    <col min="4" max="4" width="11.7109375" style="30" customWidth="1"/>
    <col min="5" max="5" width="8.7109375" style="30" customWidth="1"/>
    <col min="6" max="6" width="11.7109375" style="30"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2"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2</v>
      </c>
      <c r="B2" s="5"/>
      <c r="C2" s="27"/>
      <c r="D2" s="28"/>
      <c r="E2" s="28"/>
      <c r="F2" s="29"/>
      <c r="I2" s="26"/>
      <c r="J2" s="26"/>
      <c r="K2" s="26"/>
      <c r="L2" s="26"/>
    </row>
    <row r="3" spans="1:14" ht="11.1" customHeight="1" x14ac:dyDescent="0.2">
      <c r="A3" s="5" t="s">
        <v>30</v>
      </c>
      <c r="B3" s="5"/>
      <c r="C3" s="27"/>
      <c r="D3" s="28"/>
      <c r="E3" s="28"/>
      <c r="F3" s="29"/>
      <c r="I3" s="26"/>
      <c r="J3" s="26"/>
      <c r="K3" s="26"/>
      <c r="L3" s="26"/>
    </row>
    <row r="4" spans="1:14" ht="11.1" customHeight="1" x14ac:dyDescent="0.2">
      <c r="A4" s="5" t="s">
        <v>62</v>
      </c>
      <c r="B4" s="5"/>
      <c r="C4" s="27"/>
      <c r="D4" s="28"/>
      <c r="E4" s="28"/>
      <c r="F4" s="29"/>
      <c r="I4" s="26"/>
      <c r="J4" s="26"/>
      <c r="K4" s="26"/>
      <c r="L4" s="26"/>
    </row>
    <row r="5" spans="1:14" ht="11.1" customHeight="1" x14ac:dyDescent="0.2">
      <c r="A5" s="5" t="s">
        <v>5</v>
      </c>
      <c r="B5" s="5"/>
      <c r="C5" s="28"/>
      <c r="D5" s="28"/>
      <c r="E5" s="28"/>
      <c r="F5" s="29"/>
      <c r="I5" s="26"/>
      <c r="J5" s="26"/>
      <c r="K5" s="26"/>
      <c r="L5" s="26"/>
    </row>
    <row r="6" spans="1:14" s="2" customFormat="1" ht="41.25" customHeight="1" x14ac:dyDescent="0.2">
      <c r="A6" s="55" t="s">
        <v>63</v>
      </c>
      <c r="B6" s="55"/>
      <c r="C6" s="55"/>
      <c r="D6" s="55"/>
      <c r="E6" s="55"/>
      <c r="F6" s="55"/>
      <c r="G6" s="55"/>
      <c r="H6" s="56"/>
      <c r="I6" s="56"/>
      <c r="J6" s="56"/>
      <c r="K6" s="56"/>
      <c r="L6" s="56"/>
    </row>
    <row r="7" spans="1:14" s="2" customFormat="1" ht="10.5" customHeight="1" x14ac:dyDescent="0.2">
      <c r="A7" s="4"/>
      <c r="B7" s="4"/>
      <c r="C7" s="31"/>
      <c r="D7" s="31"/>
      <c r="E7" s="31"/>
      <c r="F7" s="31"/>
      <c r="G7" s="39"/>
      <c r="H7" s="40"/>
      <c r="I7" s="40"/>
      <c r="J7" s="40"/>
      <c r="K7" s="40"/>
      <c r="L7" s="40"/>
    </row>
    <row r="8" spans="1:14" s="6" customFormat="1" ht="23.25" customHeight="1" x14ac:dyDescent="0.2">
      <c r="A8" s="7" t="s">
        <v>6</v>
      </c>
      <c r="B8" s="9" t="s">
        <v>7</v>
      </c>
      <c r="C8" s="57" t="s">
        <v>8</v>
      </c>
      <c r="D8" s="58"/>
      <c r="E8" s="57" t="s">
        <v>9</v>
      </c>
      <c r="F8" s="59"/>
      <c r="G8" s="57" t="s">
        <v>27</v>
      </c>
      <c r="H8" s="59"/>
      <c r="I8" s="57" t="s">
        <v>28</v>
      </c>
      <c r="J8" s="59"/>
      <c r="K8" s="60" t="s">
        <v>29</v>
      </c>
      <c r="L8" s="61"/>
      <c r="M8" s="50" t="s">
        <v>56</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2011</v>
      </c>
      <c r="B10" s="53"/>
      <c r="C10" s="53"/>
      <c r="D10" s="53"/>
      <c r="E10" s="53"/>
      <c r="F10" s="53"/>
      <c r="G10" s="53"/>
      <c r="H10" s="53"/>
      <c r="I10" s="53"/>
      <c r="J10" s="53"/>
      <c r="K10" s="53"/>
      <c r="L10" s="53"/>
      <c r="M10" s="54"/>
      <c r="N10" s="54"/>
    </row>
    <row r="11" spans="1:14" s="6" customFormat="1" ht="12.75" customHeight="1" x14ac:dyDescent="0.2">
      <c r="A11" s="14" t="s">
        <v>10</v>
      </c>
      <c r="B11" s="15" t="s">
        <v>35</v>
      </c>
      <c r="C11" s="47">
        <v>480432.14</v>
      </c>
      <c r="D11" s="47">
        <v>53625.880000000005</v>
      </c>
      <c r="E11" s="47">
        <v>87</v>
      </c>
      <c r="F11" s="47">
        <v>13</v>
      </c>
      <c r="G11" s="47">
        <v>4078</v>
      </c>
      <c r="H11" s="47">
        <v>354</v>
      </c>
      <c r="I11" s="33">
        <f t="shared" ref="I11:J33" si="0">C11/E11</f>
        <v>5522.2085057471268</v>
      </c>
      <c r="J11" s="33">
        <f t="shared" si="0"/>
        <v>4125.0676923076926</v>
      </c>
      <c r="K11" s="33">
        <f t="shared" ref="K11:L33" si="1">C11/G11</f>
        <v>117.81072584600295</v>
      </c>
      <c r="L11" s="33">
        <f t="shared" si="1"/>
        <v>151.48553672316385</v>
      </c>
      <c r="M11" s="20">
        <f t="shared" ref="M11:N33" si="2">E11/G11</f>
        <v>2.13339872486513E-2</v>
      </c>
      <c r="N11" s="20">
        <f t="shared" si="2"/>
        <v>3.6723163841807911E-2</v>
      </c>
    </row>
    <row r="12" spans="1:14" s="6" customFormat="1" ht="12.75" customHeight="1" x14ac:dyDescent="0.2">
      <c r="A12" s="11" t="s">
        <v>11</v>
      </c>
      <c r="B12" s="16" t="s">
        <v>36</v>
      </c>
      <c r="C12" s="47">
        <v>41684.700000000004</v>
      </c>
      <c r="D12" s="47">
        <v>48752.159999999996</v>
      </c>
      <c r="E12" s="47">
        <v>5</v>
      </c>
      <c r="F12" s="47">
        <v>11</v>
      </c>
      <c r="G12" s="47">
        <v>175</v>
      </c>
      <c r="H12" s="47">
        <v>146</v>
      </c>
      <c r="I12" s="33">
        <f t="shared" si="0"/>
        <v>8336.94</v>
      </c>
      <c r="J12" s="33">
        <f t="shared" si="0"/>
        <v>4432.0145454545454</v>
      </c>
      <c r="K12" s="33">
        <f t="shared" si="1"/>
        <v>238.19828571428573</v>
      </c>
      <c r="L12" s="33">
        <f t="shared" si="1"/>
        <v>333.91890410958899</v>
      </c>
      <c r="M12" s="20">
        <f t="shared" si="2"/>
        <v>2.8571428571428571E-2</v>
      </c>
      <c r="N12" s="20">
        <f t="shared" si="2"/>
        <v>7.5342465753424653E-2</v>
      </c>
    </row>
    <row r="13" spans="1:14" s="6" customFormat="1" ht="12.75" customHeight="1" x14ac:dyDescent="0.2">
      <c r="A13" s="11" t="s">
        <v>12</v>
      </c>
      <c r="B13" s="16" t="s">
        <v>37</v>
      </c>
      <c r="C13" s="47">
        <v>3521275.3399999994</v>
      </c>
      <c r="D13" s="47">
        <v>6320950.9400000013</v>
      </c>
      <c r="E13" s="47">
        <v>559</v>
      </c>
      <c r="F13" s="47">
        <v>1079</v>
      </c>
      <c r="G13" s="47">
        <v>13979</v>
      </c>
      <c r="H13" s="47">
        <v>22217</v>
      </c>
      <c r="I13" s="33">
        <f t="shared" si="0"/>
        <v>6299.2403220035767</v>
      </c>
      <c r="J13" s="33">
        <f t="shared" si="0"/>
        <v>5858.156570898982</v>
      </c>
      <c r="K13" s="33">
        <f t="shared" si="1"/>
        <v>251.89751341297656</v>
      </c>
      <c r="L13" s="33">
        <f t="shared" si="1"/>
        <v>284.50965206823611</v>
      </c>
      <c r="M13" s="20">
        <f t="shared" si="2"/>
        <v>3.9988554259961367E-2</v>
      </c>
      <c r="N13" s="20">
        <f t="shared" si="2"/>
        <v>4.8566413107080167E-2</v>
      </c>
    </row>
    <row r="14" spans="1:14" s="6" customFormat="1" ht="12.75" customHeight="1" x14ac:dyDescent="0.2">
      <c r="A14" s="11" t="s">
        <v>13</v>
      </c>
      <c r="B14" s="16" t="s">
        <v>38</v>
      </c>
      <c r="C14" s="47">
        <v>249293.90999999995</v>
      </c>
      <c r="D14" s="47">
        <v>16551.600000000002</v>
      </c>
      <c r="E14" s="47">
        <v>33</v>
      </c>
      <c r="F14" s="47">
        <v>5</v>
      </c>
      <c r="G14" s="47">
        <v>1183</v>
      </c>
      <c r="H14" s="47">
        <v>198</v>
      </c>
      <c r="I14" s="33">
        <f t="shared" si="0"/>
        <v>7554.3609090909076</v>
      </c>
      <c r="J14" s="33">
        <f t="shared" si="0"/>
        <v>3310.3200000000006</v>
      </c>
      <c r="K14" s="33">
        <f t="shared" si="1"/>
        <v>210.73027049873198</v>
      </c>
      <c r="L14" s="33">
        <f t="shared" si="1"/>
        <v>83.593939393939408</v>
      </c>
      <c r="M14" s="20">
        <f t="shared" si="2"/>
        <v>2.7895181741335588E-2</v>
      </c>
      <c r="N14" s="20">
        <f t="shared" si="2"/>
        <v>2.5252525252525252E-2</v>
      </c>
    </row>
    <row r="15" spans="1:14" s="6" customFormat="1" ht="22.5" customHeight="1" x14ac:dyDescent="0.2">
      <c r="A15" s="11" t="s">
        <v>14</v>
      </c>
      <c r="B15" s="16" t="s">
        <v>41</v>
      </c>
      <c r="C15" s="47">
        <v>146355.77000000002</v>
      </c>
      <c r="D15" s="47">
        <v>191117.43000000002</v>
      </c>
      <c r="E15" s="47">
        <v>27</v>
      </c>
      <c r="F15" s="47">
        <v>39</v>
      </c>
      <c r="G15" s="47">
        <v>864</v>
      </c>
      <c r="H15" s="47">
        <v>799</v>
      </c>
      <c r="I15" s="33">
        <f t="shared" si="0"/>
        <v>5420.584074074075</v>
      </c>
      <c r="J15" s="33">
        <f t="shared" si="0"/>
        <v>4900.4469230769237</v>
      </c>
      <c r="K15" s="33">
        <f t="shared" si="1"/>
        <v>169.39325231481484</v>
      </c>
      <c r="L15" s="33">
        <f t="shared" si="1"/>
        <v>239.19578222778475</v>
      </c>
      <c r="M15" s="20">
        <f t="shared" si="2"/>
        <v>3.125E-2</v>
      </c>
      <c r="N15" s="20">
        <f t="shared" si="2"/>
        <v>4.8811013767209012E-2</v>
      </c>
    </row>
    <row r="16" spans="1:14" s="6" customFormat="1" ht="12.75" customHeight="1" x14ac:dyDescent="0.2">
      <c r="A16" s="11" t="s">
        <v>15</v>
      </c>
      <c r="B16" s="16" t="s">
        <v>39</v>
      </c>
      <c r="C16" s="47">
        <v>6004099.6100000003</v>
      </c>
      <c r="D16" s="47">
        <v>6879939.3500000006</v>
      </c>
      <c r="E16" s="47">
        <v>969</v>
      </c>
      <c r="F16" s="47">
        <v>1171</v>
      </c>
      <c r="G16" s="47">
        <v>21330</v>
      </c>
      <c r="H16" s="47">
        <v>21685</v>
      </c>
      <c r="I16" s="33">
        <f t="shared" si="0"/>
        <v>6196.1812280701761</v>
      </c>
      <c r="J16" s="33">
        <f t="shared" si="0"/>
        <v>5875.2684457728446</v>
      </c>
      <c r="K16" s="33">
        <f t="shared" si="1"/>
        <v>281.48615142991093</v>
      </c>
      <c r="L16" s="33">
        <f t="shared" si="1"/>
        <v>317.26720544154949</v>
      </c>
      <c r="M16" s="20">
        <f t="shared" si="2"/>
        <v>4.5428973277074541E-2</v>
      </c>
      <c r="N16" s="20">
        <f t="shared" si="2"/>
        <v>5.4000461148259168E-2</v>
      </c>
    </row>
    <row r="17" spans="1:14" s="6" customFormat="1" ht="12.75" customHeight="1" x14ac:dyDescent="0.2">
      <c r="A17" s="11" t="s">
        <v>16</v>
      </c>
      <c r="B17" s="16" t="s">
        <v>40</v>
      </c>
      <c r="C17" s="47">
        <v>4717278.8300000029</v>
      </c>
      <c r="D17" s="47">
        <v>5616046.5999999978</v>
      </c>
      <c r="E17" s="47">
        <v>804</v>
      </c>
      <c r="F17" s="47">
        <v>1002</v>
      </c>
      <c r="G17" s="47">
        <v>25550</v>
      </c>
      <c r="H17" s="47">
        <v>26849</v>
      </c>
      <c r="I17" s="33">
        <f t="shared" si="0"/>
        <v>5867.2622263681624</v>
      </c>
      <c r="J17" s="33">
        <f t="shared" si="0"/>
        <v>5604.8369261477028</v>
      </c>
      <c r="K17" s="33">
        <f t="shared" si="1"/>
        <v>184.62930841487292</v>
      </c>
      <c r="L17" s="33">
        <f t="shared" si="1"/>
        <v>209.17153711497627</v>
      </c>
      <c r="M17" s="20">
        <f t="shared" si="2"/>
        <v>3.146771037181996E-2</v>
      </c>
      <c r="N17" s="20">
        <f t="shared" si="2"/>
        <v>3.7319825691832099E-2</v>
      </c>
    </row>
    <row r="18" spans="1:14" s="6" customFormat="1" ht="12.75" customHeight="1" x14ac:dyDescent="0.2">
      <c r="A18" s="11" t="s">
        <v>17</v>
      </c>
      <c r="B18" s="16" t="s">
        <v>42</v>
      </c>
      <c r="C18" s="47">
        <v>2896088.7899999996</v>
      </c>
      <c r="D18" s="47">
        <v>5959431.0100000026</v>
      </c>
      <c r="E18" s="47">
        <v>453</v>
      </c>
      <c r="F18" s="47">
        <v>875</v>
      </c>
      <c r="G18" s="47">
        <v>15078</v>
      </c>
      <c r="H18" s="47">
        <v>15664</v>
      </c>
      <c r="I18" s="33">
        <f t="shared" si="0"/>
        <v>6393.1319867549655</v>
      </c>
      <c r="J18" s="33">
        <f t="shared" si="0"/>
        <v>6810.7782971428596</v>
      </c>
      <c r="K18" s="33">
        <f t="shared" si="1"/>
        <v>192.07380222841223</v>
      </c>
      <c r="L18" s="33">
        <f t="shared" si="1"/>
        <v>380.45397152706857</v>
      </c>
      <c r="M18" s="20">
        <f t="shared" si="2"/>
        <v>3.0043772383605252E-2</v>
      </c>
      <c r="N18" s="20">
        <f t="shared" si="2"/>
        <v>5.5860572012257408E-2</v>
      </c>
    </row>
    <row r="19" spans="1:14" s="6" customFormat="1" ht="12.75" customHeight="1" x14ac:dyDescent="0.2">
      <c r="A19" s="11" t="s">
        <v>18</v>
      </c>
      <c r="B19" s="16" t="s">
        <v>43</v>
      </c>
      <c r="C19" s="47">
        <v>2452053.9099999988</v>
      </c>
      <c r="D19" s="47">
        <v>1682053.41</v>
      </c>
      <c r="E19" s="47">
        <v>428</v>
      </c>
      <c r="F19" s="47">
        <v>355</v>
      </c>
      <c r="G19" s="47">
        <v>14107</v>
      </c>
      <c r="H19" s="47">
        <v>6923</v>
      </c>
      <c r="I19" s="33">
        <f t="shared" si="0"/>
        <v>5729.0979205607446</v>
      </c>
      <c r="J19" s="33">
        <f t="shared" si="0"/>
        <v>4738.1786197183101</v>
      </c>
      <c r="K19" s="33">
        <f t="shared" si="1"/>
        <v>173.81823988091008</v>
      </c>
      <c r="L19" s="33">
        <f t="shared" si="1"/>
        <v>242.96596995522171</v>
      </c>
      <c r="M19" s="20">
        <f t="shared" si="2"/>
        <v>3.033954774225562E-2</v>
      </c>
      <c r="N19" s="20">
        <f t="shared" si="2"/>
        <v>5.127834753719486E-2</v>
      </c>
    </row>
    <row r="20" spans="1:14" s="6" customFormat="1" ht="12.75" customHeight="1" x14ac:dyDescent="0.2">
      <c r="A20" s="11" t="s">
        <v>19</v>
      </c>
      <c r="B20" s="16" t="s">
        <v>44</v>
      </c>
      <c r="C20" s="47">
        <v>713314.65999999992</v>
      </c>
      <c r="D20" s="47">
        <v>896381.0199999999</v>
      </c>
      <c r="E20" s="47">
        <v>78</v>
      </c>
      <c r="F20" s="47">
        <v>121</v>
      </c>
      <c r="G20" s="47">
        <v>8605</v>
      </c>
      <c r="H20" s="47">
        <v>9125</v>
      </c>
      <c r="I20" s="33">
        <f t="shared" si="0"/>
        <v>9145.0597435897416</v>
      </c>
      <c r="J20" s="33">
        <f t="shared" si="0"/>
        <v>7408.1076033057843</v>
      </c>
      <c r="K20" s="33">
        <f t="shared" si="1"/>
        <v>82.895370133643226</v>
      </c>
      <c r="L20" s="33">
        <f t="shared" si="1"/>
        <v>98.233536438356154</v>
      </c>
      <c r="M20" s="20">
        <f t="shared" si="2"/>
        <v>9.0644973852411388E-3</v>
      </c>
      <c r="N20" s="20">
        <f t="shared" si="2"/>
        <v>1.3260273972602739E-2</v>
      </c>
    </row>
    <row r="21" spans="1:14" s="6" customFormat="1" ht="12.75" customHeight="1" x14ac:dyDescent="0.2">
      <c r="A21" s="11" t="s">
        <v>20</v>
      </c>
      <c r="B21" s="16" t="s">
        <v>45</v>
      </c>
      <c r="C21" s="47">
        <v>3571219.01</v>
      </c>
      <c r="D21" s="47">
        <v>3408167.2099999995</v>
      </c>
      <c r="E21" s="47">
        <v>350</v>
      </c>
      <c r="F21" s="47">
        <v>483</v>
      </c>
      <c r="G21" s="47">
        <v>22683</v>
      </c>
      <c r="H21" s="47">
        <v>23193</v>
      </c>
      <c r="I21" s="33">
        <f t="shared" si="0"/>
        <v>10203.482885714286</v>
      </c>
      <c r="J21" s="33">
        <f t="shared" si="0"/>
        <v>7056.246811594202</v>
      </c>
      <c r="K21" s="33">
        <f t="shared" si="1"/>
        <v>157.4403302032359</v>
      </c>
      <c r="L21" s="33">
        <f t="shared" si="1"/>
        <v>146.94809683956365</v>
      </c>
      <c r="M21" s="20">
        <f t="shared" si="2"/>
        <v>1.5430057752501874E-2</v>
      </c>
      <c r="N21" s="20">
        <f t="shared" si="2"/>
        <v>2.0825248997542362E-2</v>
      </c>
    </row>
    <row r="22" spans="1:14" s="6" customFormat="1" ht="12.75" customHeight="1" x14ac:dyDescent="0.2">
      <c r="A22" s="11" t="s">
        <v>21</v>
      </c>
      <c r="B22" s="16" t="s">
        <v>46</v>
      </c>
      <c r="C22" s="47">
        <v>323879.04000000004</v>
      </c>
      <c r="D22" s="47">
        <v>97870.71</v>
      </c>
      <c r="E22" s="47">
        <v>50</v>
      </c>
      <c r="F22" s="47">
        <v>25</v>
      </c>
      <c r="G22" s="47">
        <v>1833</v>
      </c>
      <c r="H22" s="47">
        <v>858</v>
      </c>
      <c r="I22" s="33">
        <f t="shared" si="0"/>
        <v>6477.5808000000006</v>
      </c>
      <c r="J22" s="33">
        <f t="shared" si="0"/>
        <v>3914.8284000000003</v>
      </c>
      <c r="K22" s="33">
        <f t="shared" si="1"/>
        <v>176.69342062193127</v>
      </c>
      <c r="L22" s="33">
        <f t="shared" si="1"/>
        <v>114.06842657342658</v>
      </c>
      <c r="M22" s="20">
        <f t="shared" si="2"/>
        <v>2.7277686852154936E-2</v>
      </c>
      <c r="N22" s="20">
        <f t="shared" si="2"/>
        <v>2.9137529137529136E-2</v>
      </c>
    </row>
    <row r="23" spans="1:14" s="6" customFormat="1" ht="12.75" customHeight="1" x14ac:dyDescent="0.2">
      <c r="A23" s="11" t="s">
        <v>22</v>
      </c>
      <c r="B23" s="16" t="s">
        <v>47</v>
      </c>
      <c r="C23" s="47">
        <v>2074052.5999999999</v>
      </c>
      <c r="D23" s="47">
        <v>2079356.4099999992</v>
      </c>
      <c r="E23" s="47">
        <v>238</v>
      </c>
      <c r="F23" s="47">
        <v>311</v>
      </c>
      <c r="G23" s="47">
        <v>17178</v>
      </c>
      <c r="H23" s="47">
        <v>16653</v>
      </c>
      <c r="I23" s="33">
        <f t="shared" si="0"/>
        <v>8714.5067226890751</v>
      </c>
      <c r="J23" s="33">
        <f t="shared" si="0"/>
        <v>6686.0334726688079</v>
      </c>
      <c r="K23" s="33">
        <f t="shared" si="1"/>
        <v>120.73888694842239</v>
      </c>
      <c r="L23" s="33">
        <f t="shared" si="1"/>
        <v>124.86377289377285</v>
      </c>
      <c r="M23" s="20">
        <f t="shared" si="2"/>
        <v>1.3854930725346373E-2</v>
      </c>
      <c r="N23" s="20">
        <f t="shared" si="2"/>
        <v>1.867531375728097E-2</v>
      </c>
    </row>
    <row r="24" spans="1:14" s="6" customFormat="1" ht="12.75" customHeight="1" x14ac:dyDescent="0.2">
      <c r="A24" s="11" t="s">
        <v>23</v>
      </c>
      <c r="B24" s="16" t="s">
        <v>48</v>
      </c>
      <c r="C24" s="47">
        <v>2249687.2199999997</v>
      </c>
      <c r="D24" s="47">
        <v>3535031.8300000005</v>
      </c>
      <c r="E24" s="47">
        <v>522</v>
      </c>
      <c r="F24" s="47">
        <v>740</v>
      </c>
      <c r="G24" s="47">
        <v>15037</v>
      </c>
      <c r="H24" s="47">
        <v>23892</v>
      </c>
      <c r="I24" s="33">
        <f t="shared" si="0"/>
        <v>4309.7456321839072</v>
      </c>
      <c r="J24" s="33">
        <f t="shared" si="0"/>
        <v>4777.0700405405414</v>
      </c>
      <c r="K24" s="33">
        <f t="shared" si="1"/>
        <v>149.61010972933428</v>
      </c>
      <c r="L24" s="33">
        <f t="shared" si="1"/>
        <v>147.95880755064459</v>
      </c>
      <c r="M24" s="20">
        <f t="shared" si="2"/>
        <v>3.4714371217663097E-2</v>
      </c>
      <c r="N24" s="20">
        <f t="shared" si="2"/>
        <v>3.0972710530721582E-2</v>
      </c>
    </row>
    <row r="25" spans="1:14" s="6" customFormat="1" ht="12.75" customHeight="1" x14ac:dyDescent="0.2">
      <c r="A25" s="11" t="s">
        <v>24</v>
      </c>
      <c r="B25" s="17" t="s">
        <v>61</v>
      </c>
      <c r="C25" s="47">
        <v>5091587.32</v>
      </c>
      <c r="D25" s="47">
        <v>3119592.14</v>
      </c>
      <c r="E25" s="47">
        <v>877</v>
      </c>
      <c r="F25" s="47">
        <v>428</v>
      </c>
      <c r="G25" s="47">
        <v>49039</v>
      </c>
      <c r="H25" s="47">
        <v>2625</v>
      </c>
      <c r="I25" s="33">
        <f t="shared" si="0"/>
        <v>5805.686795895097</v>
      </c>
      <c r="J25" s="33">
        <f t="shared" si="0"/>
        <v>7288.766682242991</v>
      </c>
      <c r="K25" s="33">
        <f t="shared" si="1"/>
        <v>103.82730724525378</v>
      </c>
      <c r="L25" s="33">
        <f t="shared" si="1"/>
        <v>1188.4160533333334</v>
      </c>
      <c r="M25" s="20">
        <f t="shared" si="2"/>
        <v>1.7883725198311547E-2</v>
      </c>
      <c r="N25" s="20">
        <f t="shared" si="2"/>
        <v>0.16304761904761905</v>
      </c>
    </row>
    <row r="26" spans="1:14" s="6" customFormat="1" ht="12.75" customHeight="1" x14ac:dyDescent="0.2">
      <c r="A26" s="11" t="s">
        <v>25</v>
      </c>
      <c r="B26" s="17" t="s">
        <v>49</v>
      </c>
      <c r="C26" s="47">
        <v>269932.19</v>
      </c>
      <c r="D26" s="47">
        <v>98375.55</v>
      </c>
      <c r="E26" s="47">
        <v>34</v>
      </c>
      <c r="F26" s="47">
        <v>16</v>
      </c>
      <c r="G26" s="47">
        <v>2595</v>
      </c>
      <c r="H26" s="47">
        <v>973</v>
      </c>
      <c r="I26" s="33">
        <f t="shared" si="0"/>
        <v>7939.1820588235296</v>
      </c>
      <c r="J26" s="33">
        <f t="shared" si="0"/>
        <v>6148.4718750000002</v>
      </c>
      <c r="K26" s="33">
        <f t="shared" si="1"/>
        <v>104.02011175337186</v>
      </c>
      <c r="L26" s="33">
        <f t="shared" si="1"/>
        <v>101.10539568345324</v>
      </c>
      <c r="M26" s="20">
        <f t="shared" si="2"/>
        <v>1.3102119460500963E-2</v>
      </c>
      <c r="N26" s="20">
        <f t="shared" si="2"/>
        <v>1.644398766700925E-2</v>
      </c>
    </row>
    <row r="27" spans="1:14" s="6" customFormat="1" ht="12.75" customHeight="1" x14ac:dyDescent="0.2">
      <c r="A27" s="11" t="s">
        <v>26</v>
      </c>
      <c r="B27" s="17" t="s">
        <v>50</v>
      </c>
      <c r="C27" s="47">
        <v>5022664.63</v>
      </c>
      <c r="D27" s="47">
        <v>3533739.3700000006</v>
      </c>
      <c r="E27" s="47">
        <v>942</v>
      </c>
      <c r="F27" s="47">
        <v>487</v>
      </c>
      <c r="G27" s="47">
        <v>22490</v>
      </c>
      <c r="H27" s="47">
        <v>10345</v>
      </c>
      <c r="I27" s="33">
        <f t="shared" si="0"/>
        <v>5331.9157430997875</v>
      </c>
      <c r="J27" s="33">
        <f t="shared" si="0"/>
        <v>7256.1383367556482</v>
      </c>
      <c r="K27" s="33">
        <f t="shared" si="1"/>
        <v>223.32879635393508</v>
      </c>
      <c r="L27" s="33">
        <f t="shared" si="1"/>
        <v>341.58911261478983</v>
      </c>
      <c r="M27" s="20">
        <f t="shared" si="2"/>
        <v>4.1885282347710093E-2</v>
      </c>
      <c r="N27" s="20">
        <f t="shared" si="2"/>
        <v>4.707588206863219E-2</v>
      </c>
    </row>
    <row r="28" spans="1:14" s="6" customFormat="1" ht="12.75" customHeight="1" x14ac:dyDescent="0.2">
      <c r="A28" s="11" t="s">
        <v>31</v>
      </c>
      <c r="B28" s="17" t="s">
        <v>51</v>
      </c>
      <c r="C28" s="47">
        <v>264789.52</v>
      </c>
      <c r="D28" s="47">
        <v>111203.70999999999</v>
      </c>
      <c r="E28" s="47">
        <v>39</v>
      </c>
      <c r="F28" s="47">
        <v>16</v>
      </c>
      <c r="G28" s="47">
        <v>1736</v>
      </c>
      <c r="H28" s="47">
        <v>741</v>
      </c>
      <c r="I28" s="33">
        <f t="shared" si="0"/>
        <v>6789.4748717948723</v>
      </c>
      <c r="J28" s="33">
        <f t="shared" si="0"/>
        <v>6950.2318749999995</v>
      </c>
      <c r="K28" s="33">
        <f t="shared" si="1"/>
        <v>152.52852534562214</v>
      </c>
      <c r="L28" s="33">
        <f t="shared" si="1"/>
        <v>150.07248313090417</v>
      </c>
      <c r="M28" s="20">
        <f t="shared" si="2"/>
        <v>2.2465437788018433E-2</v>
      </c>
      <c r="N28" s="20">
        <f t="shared" si="2"/>
        <v>2.1592442645074223E-2</v>
      </c>
    </row>
    <row r="29" spans="1:14" s="6" customFormat="1" ht="12.75" customHeight="1" x14ac:dyDescent="0.2">
      <c r="A29" s="11" t="s">
        <v>32</v>
      </c>
      <c r="B29" s="17" t="s">
        <v>52</v>
      </c>
      <c r="C29" s="47">
        <v>706361.28000000014</v>
      </c>
      <c r="D29" s="47">
        <v>499228.51</v>
      </c>
      <c r="E29" s="47">
        <v>114</v>
      </c>
      <c r="F29" s="47">
        <v>77</v>
      </c>
      <c r="G29" s="47">
        <v>4909</v>
      </c>
      <c r="H29" s="47">
        <v>2040</v>
      </c>
      <c r="I29" s="33">
        <f t="shared" si="0"/>
        <v>6196.1515789473697</v>
      </c>
      <c r="J29" s="33">
        <f t="shared" si="0"/>
        <v>6483.4871428571432</v>
      </c>
      <c r="K29" s="33">
        <f t="shared" si="1"/>
        <v>143.8910735383989</v>
      </c>
      <c r="L29" s="33">
        <f t="shared" si="1"/>
        <v>244.71985784313725</v>
      </c>
      <c r="M29" s="20">
        <f t="shared" si="2"/>
        <v>2.3222652271338358E-2</v>
      </c>
      <c r="N29" s="20">
        <f t="shared" si="2"/>
        <v>3.7745098039215684E-2</v>
      </c>
    </row>
    <row r="30" spans="1:14" s="6" customFormat="1" ht="23.25" customHeight="1" x14ac:dyDescent="0.2">
      <c r="A30" s="11" t="s">
        <v>33</v>
      </c>
      <c r="B30" s="10" t="s">
        <v>53</v>
      </c>
      <c r="C30" s="47">
        <v>310291.57999999996</v>
      </c>
      <c r="D30" s="47">
        <v>48085.490000000005</v>
      </c>
      <c r="E30" s="47">
        <v>128</v>
      </c>
      <c r="F30" s="47">
        <v>12</v>
      </c>
      <c r="G30" s="47">
        <v>6891</v>
      </c>
      <c r="H30" s="47">
        <v>836</v>
      </c>
      <c r="I30" s="33">
        <f t="shared" si="0"/>
        <v>2424.1529687499997</v>
      </c>
      <c r="J30" s="33">
        <f t="shared" si="0"/>
        <v>4007.124166666667</v>
      </c>
      <c r="K30" s="33">
        <f t="shared" si="1"/>
        <v>45.028527064286742</v>
      </c>
      <c r="L30" s="33">
        <f t="shared" si="1"/>
        <v>57.518528708133978</v>
      </c>
      <c r="M30" s="20">
        <f t="shared" si="2"/>
        <v>1.8574952837033813E-2</v>
      </c>
      <c r="N30" s="20">
        <f t="shared" si="2"/>
        <v>1.4354066985645933E-2</v>
      </c>
    </row>
    <row r="31" spans="1:14" s="6" customFormat="1" ht="12.75" customHeight="1" x14ac:dyDescent="0.2">
      <c r="A31" s="11" t="s">
        <v>34</v>
      </c>
      <c r="B31" s="17" t="s">
        <v>54</v>
      </c>
      <c r="C31" s="47">
        <v>75618.570000000007</v>
      </c>
      <c r="D31" s="47">
        <v>55704.67</v>
      </c>
      <c r="E31" s="47">
        <v>11</v>
      </c>
      <c r="F31" s="47">
        <v>10</v>
      </c>
      <c r="G31" s="47">
        <v>493</v>
      </c>
      <c r="H31" s="47">
        <v>210</v>
      </c>
      <c r="I31" s="33">
        <f t="shared" si="0"/>
        <v>6874.4154545454548</v>
      </c>
      <c r="J31" s="33">
        <f t="shared" si="0"/>
        <v>5570.4669999999996</v>
      </c>
      <c r="K31" s="33">
        <f t="shared" si="1"/>
        <v>153.38452332657201</v>
      </c>
      <c r="L31" s="33">
        <f t="shared" si="1"/>
        <v>265.26033333333334</v>
      </c>
      <c r="M31" s="20">
        <f t="shared" si="2"/>
        <v>2.231237322515213E-2</v>
      </c>
      <c r="N31" s="20">
        <f t="shared" si="2"/>
        <v>4.7619047619047616E-2</v>
      </c>
    </row>
    <row r="32" spans="1:14" s="6" customFormat="1" ht="12.75" customHeight="1" x14ac:dyDescent="0.2">
      <c r="A32" s="11"/>
      <c r="B32" s="10" t="s">
        <v>55</v>
      </c>
      <c r="C32" s="47">
        <v>1080247.3899999999</v>
      </c>
      <c r="D32" s="47">
        <v>677623.84999999986</v>
      </c>
      <c r="E32" s="47">
        <v>105</v>
      </c>
      <c r="F32" s="47">
        <v>77</v>
      </c>
      <c r="G32" s="47">
        <v>8731</v>
      </c>
      <c r="H32" s="47">
        <v>4045</v>
      </c>
      <c r="I32" s="33">
        <f t="shared" si="0"/>
        <v>10288.07038095238</v>
      </c>
      <c r="J32" s="33">
        <f t="shared" si="0"/>
        <v>8800.3097402597377</v>
      </c>
      <c r="K32" s="33">
        <f t="shared" si="1"/>
        <v>123.72550566945365</v>
      </c>
      <c r="L32" s="33">
        <f t="shared" si="1"/>
        <v>167.52134734239797</v>
      </c>
      <c r="M32" s="20">
        <f t="shared" si="2"/>
        <v>1.2026113847211087E-2</v>
      </c>
      <c r="N32" s="20">
        <f t="shared" si="2"/>
        <v>1.903584672435105E-2</v>
      </c>
    </row>
    <row r="33" spans="1:14" s="6" customFormat="1" ht="12.75" customHeight="1" x14ac:dyDescent="0.2">
      <c r="A33" s="12" t="s">
        <v>0</v>
      </c>
      <c r="B33" s="12"/>
      <c r="C33" s="49">
        <v>42262208.010000005</v>
      </c>
      <c r="D33" s="49">
        <v>44928828.850000001</v>
      </c>
      <c r="E33" s="49">
        <v>6853</v>
      </c>
      <c r="F33" s="49">
        <v>7353</v>
      </c>
      <c r="G33" s="49">
        <v>258564</v>
      </c>
      <c r="H33" s="49">
        <v>190371</v>
      </c>
      <c r="I33" s="34">
        <f t="shared" si="0"/>
        <v>6166.9645425361159</v>
      </c>
      <c r="J33" s="34">
        <f t="shared" si="0"/>
        <v>6110.2718414252686</v>
      </c>
      <c r="K33" s="34">
        <f t="shared" si="1"/>
        <v>163.44969914605284</v>
      </c>
      <c r="L33" s="34">
        <f t="shared" si="1"/>
        <v>236.00668615492907</v>
      </c>
      <c r="M33" s="21">
        <f t="shared" si="2"/>
        <v>2.6504076360204822E-2</v>
      </c>
      <c r="N33" s="21">
        <f t="shared" si="2"/>
        <v>3.8624580424539451E-2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x14ac:dyDescent="0.2">
      <c r="A36" s="1" t="s">
        <v>59</v>
      </c>
    </row>
    <row r="37" spans="1:14" x14ac:dyDescent="0.2">
      <c r="A37" s="1" t="s">
        <v>60</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85" orientation="landscape"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0"/>
  <sheetViews>
    <sheetView topLeftCell="B1" zoomScaleNormal="100" workbookViewId="0">
      <selection activeCell="P42" sqref="P42"/>
    </sheetView>
  </sheetViews>
  <sheetFormatPr baseColWidth="10" defaultColWidth="11.42578125" defaultRowHeight="12" x14ac:dyDescent="0.2"/>
  <cols>
    <col min="1" max="1" width="6.42578125" style="1" customWidth="1"/>
    <col min="2" max="2" width="52.42578125" style="1" customWidth="1"/>
    <col min="3" max="3" width="10.7109375" style="30" customWidth="1"/>
    <col min="4" max="4" width="11.7109375" style="30" customWidth="1"/>
    <col min="5" max="5" width="8.7109375" style="30" customWidth="1"/>
    <col min="6" max="6" width="11.7109375" style="30"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2"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2</v>
      </c>
      <c r="B2" s="5"/>
      <c r="C2" s="27"/>
      <c r="D2" s="28"/>
      <c r="E2" s="28"/>
      <c r="F2" s="29"/>
      <c r="I2" s="26"/>
      <c r="J2" s="26"/>
      <c r="K2" s="26"/>
      <c r="L2" s="26"/>
    </row>
    <row r="3" spans="1:14" ht="11.1" customHeight="1" x14ac:dyDescent="0.2">
      <c r="A3" s="5" t="s">
        <v>30</v>
      </c>
      <c r="B3" s="5"/>
      <c r="C3" s="27"/>
      <c r="D3" s="28"/>
      <c r="E3" s="28"/>
      <c r="F3" s="29"/>
      <c r="I3" s="26"/>
      <c r="J3" s="26"/>
      <c r="K3" s="26"/>
      <c r="L3" s="26"/>
    </row>
    <row r="4" spans="1:14" ht="11.1" customHeight="1" x14ac:dyDescent="0.2">
      <c r="A4" s="5" t="s">
        <v>65</v>
      </c>
      <c r="B4" s="5"/>
      <c r="C4" s="27"/>
      <c r="D4" s="28"/>
      <c r="E4" s="28"/>
      <c r="F4" s="29"/>
      <c r="I4" s="26"/>
      <c r="J4" s="26"/>
      <c r="K4" s="26"/>
      <c r="L4" s="26"/>
    </row>
    <row r="5" spans="1:14" ht="11.1" customHeight="1" x14ac:dyDescent="0.2">
      <c r="A5" s="5" t="s">
        <v>5</v>
      </c>
      <c r="B5" s="5"/>
      <c r="C5" s="28"/>
      <c r="D5" s="28"/>
      <c r="E5" s="28"/>
      <c r="F5" s="29"/>
      <c r="I5" s="26"/>
      <c r="J5" s="26"/>
      <c r="K5" s="26"/>
      <c r="L5" s="26"/>
    </row>
    <row r="6" spans="1:14" s="2" customFormat="1" ht="41.25" customHeight="1" x14ac:dyDescent="0.2">
      <c r="A6" s="55" t="s">
        <v>66</v>
      </c>
      <c r="B6" s="55"/>
      <c r="C6" s="55"/>
      <c r="D6" s="55"/>
      <c r="E6" s="55"/>
      <c r="F6" s="55"/>
      <c r="G6" s="55"/>
      <c r="H6" s="56"/>
      <c r="I6" s="56"/>
      <c r="J6" s="56"/>
      <c r="K6" s="56"/>
      <c r="L6" s="56"/>
    </row>
    <row r="7" spans="1:14" s="2" customFormat="1" ht="10.5" customHeight="1" x14ac:dyDescent="0.2">
      <c r="A7" s="4"/>
      <c r="B7" s="4"/>
      <c r="C7" s="31"/>
      <c r="D7" s="31"/>
      <c r="E7" s="31"/>
      <c r="F7" s="31"/>
      <c r="G7" s="39"/>
      <c r="H7" s="40"/>
      <c r="I7" s="40"/>
      <c r="J7" s="40"/>
      <c r="K7" s="40"/>
      <c r="L7" s="40"/>
    </row>
    <row r="8" spans="1:14" s="6" customFormat="1" ht="23.25" customHeight="1" x14ac:dyDescent="0.2">
      <c r="A8" s="7" t="s">
        <v>6</v>
      </c>
      <c r="B8" s="9" t="s">
        <v>7</v>
      </c>
      <c r="C8" s="57" t="s">
        <v>8</v>
      </c>
      <c r="D8" s="58"/>
      <c r="E8" s="57" t="s">
        <v>9</v>
      </c>
      <c r="F8" s="59"/>
      <c r="G8" s="57" t="s">
        <v>27</v>
      </c>
      <c r="H8" s="59"/>
      <c r="I8" s="57" t="s">
        <v>28</v>
      </c>
      <c r="J8" s="59"/>
      <c r="K8" s="60" t="s">
        <v>29</v>
      </c>
      <c r="L8" s="61"/>
      <c r="M8" s="50" t="s">
        <v>56</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2012</v>
      </c>
      <c r="B10" s="53"/>
      <c r="C10" s="53"/>
      <c r="D10" s="53"/>
      <c r="E10" s="53"/>
      <c r="F10" s="53"/>
      <c r="G10" s="53"/>
      <c r="H10" s="53"/>
      <c r="I10" s="53"/>
      <c r="J10" s="53"/>
      <c r="K10" s="53"/>
      <c r="L10" s="53"/>
      <c r="M10" s="54"/>
      <c r="N10" s="54"/>
    </row>
    <row r="11" spans="1:14" s="6" customFormat="1" ht="12.75" customHeight="1" x14ac:dyDescent="0.2">
      <c r="A11" s="14" t="s">
        <v>10</v>
      </c>
      <c r="B11" s="15" t="s">
        <v>35</v>
      </c>
      <c r="C11" s="47">
        <v>485919.30999999994</v>
      </c>
      <c r="D11" s="47">
        <v>82448.049999999988</v>
      </c>
      <c r="E11" s="47">
        <v>87</v>
      </c>
      <c r="F11" s="47">
        <v>13</v>
      </c>
      <c r="G11" s="47">
        <v>4028</v>
      </c>
      <c r="H11" s="47">
        <v>393</v>
      </c>
      <c r="I11" s="33">
        <f t="shared" ref="I11:J33" si="0">C11/E11</f>
        <v>5585.2794252873555</v>
      </c>
      <c r="J11" s="33">
        <f t="shared" si="0"/>
        <v>6342.1576923076918</v>
      </c>
      <c r="K11" s="33">
        <f t="shared" ref="K11:L33" si="1">C11/G11</f>
        <v>120.6353798411122</v>
      </c>
      <c r="L11" s="33">
        <f t="shared" si="1"/>
        <v>209.79147582697198</v>
      </c>
      <c r="M11" s="20">
        <f t="shared" ref="M11:N33" si="2">E11/G11</f>
        <v>2.1598808341608738E-2</v>
      </c>
      <c r="N11" s="20">
        <f t="shared" si="2"/>
        <v>3.3078880407124679E-2</v>
      </c>
    </row>
    <row r="12" spans="1:14" s="6" customFormat="1" ht="12.75" customHeight="1" x14ac:dyDescent="0.2">
      <c r="A12" s="11" t="s">
        <v>11</v>
      </c>
      <c r="B12" s="16" t="s">
        <v>36</v>
      </c>
      <c r="C12" s="47">
        <v>85413.319999999978</v>
      </c>
      <c r="D12" s="47">
        <v>34984.869999999995</v>
      </c>
      <c r="E12" s="47">
        <v>6</v>
      </c>
      <c r="F12" s="47">
        <v>4</v>
      </c>
      <c r="G12" s="47">
        <v>151</v>
      </c>
      <c r="H12" s="47">
        <v>143</v>
      </c>
      <c r="I12" s="33">
        <f t="shared" si="0"/>
        <v>14235.55333333333</v>
      </c>
      <c r="J12" s="33">
        <f t="shared" si="0"/>
        <v>8746.2174999999988</v>
      </c>
      <c r="K12" s="33">
        <f t="shared" si="1"/>
        <v>565.65112582781444</v>
      </c>
      <c r="L12" s="33">
        <f t="shared" si="1"/>
        <v>244.64944055944054</v>
      </c>
      <c r="M12" s="20">
        <f t="shared" si="2"/>
        <v>3.9735099337748346E-2</v>
      </c>
      <c r="N12" s="20">
        <f t="shared" si="2"/>
        <v>2.7972027972027972E-2</v>
      </c>
    </row>
    <row r="13" spans="1:14" s="6" customFormat="1" ht="12.75" customHeight="1" x14ac:dyDescent="0.2">
      <c r="A13" s="11" t="s">
        <v>12</v>
      </c>
      <c r="B13" s="16" t="s">
        <v>37</v>
      </c>
      <c r="C13" s="47">
        <v>4716802.49</v>
      </c>
      <c r="D13" s="47">
        <v>7486050.1299999999</v>
      </c>
      <c r="E13" s="47">
        <v>660</v>
      </c>
      <c r="F13" s="47">
        <v>1118</v>
      </c>
      <c r="G13" s="47">
        <v>13664</v>
      </c>
      <c r="H13" s="47">
        <v>21606</v>
      </c>
      <c r="I13" s="33">
        <f t="shared" si="0"/>
        <v>7146.6704393939399</v>
      </c>
      <c r="J13" s="33">
        <f t="shared" si="0"/>
        <v>6695.9303488372088</v>
      </c>
      <c r="K13" s="33">
        <f t="shared" si="1"/>
        <v>345.19924546252929</v>
      </c>
      <c r="L13" s="33">
        <f t="shared" si="1"/>
        <v>346.4801504211793</v>
      </c>
      <c r="M13" s="20">
        <f t="shared" si="2"/>
        <v>4.8302107728337235E-2</v>
      </c>
      <c r="N13" s="20">
        <f t="shared" si="2"/>
        <v>5.1744885679903728E-2</v>
      </c>
    </row>
    <row r="14" spans="1:14" s="6" customFormat="1" ht="12.75" customHeight="1" x14ac:dyDescent="0.2">
      <c r="A14" s="11" t="s">
        <v>13</v>
      </c>
      <c r="B14" s="16" t="s">
        <v>38</v>
      </c>
      <c r="C14" s="47">
        <v>214101.68</v>
      </c>
      <c r="D14" s="47">
        <v>42108.75</v>
      </c>
      <c r="E14" s="47">
        <v>33</v>
      </c>
      <c r="F14" s="47">
        <v>9</v>
      </c>
      <c r="G14" s="47">
        <v>1230</v>
      </c>
      <c r="H14" s="47">
        <v>222</v>
      </c>
      <c r="I14" s="33">
        <f t="shared" si="0"/>
        <v>6487.929696969697</v>
      </c>
      <c r="J14" s="33">
        <f t="shared" si="0"/>
        <v>4678.75</v>
      </c>
      <c r="K14" s="33">
        <f t="shared" si="1"/>
        <v>174.06640650406504</v>
      </c>
      <c r="L14" s="33">
        <f t="shared" si="1"/>
        <v>189.67905405405406</v>
      </c>
      <c r="M14" s="20">
        <f t="shared" si="2"/>
        <v>2.6829268292682926E-2</v>
      </c>
      <c r="N14" s="20">
        <f t="shared" si="2"/>
        <v>4.0540540540540543E-2</v>
      </c>
    </row>
    <row r="15" spans="1:14" s="6" customFormat="1" ht="22.5" customHeight="1" x14ac:dyDescent="0.2">
      <c r="A15" s="11" t="s">
        <v>14</v>
      </c>
      <c r="B15" s="16" t="s">
        <v>41</v>
      </c>
      <c r="C15" s="47">
        <v>162445.79</v>
      </c>
      <c r="D15" s="47">
        <v>423848.72000000003</v>
      </c>
      <c r="E15" s="47">
        <v>28</v>
      </c>
      <c r="F15" s="47">
        <v>57</v>
      </c>
      <c r="G15" s="47">
        <v>871</v>
      </c>
      <c r="H15" s="47">
        <v>798</v>
      </c>
      <c r="I15" s="33">
        <f t="shared" si="0"/>
        <v>5801.6353571428572</v>
      </c>
      <c r="J15" s="33">
        <f t="shared" si="0"/>
        <v>7435.9424561403512</v>
      </c>
      <c r="K15" s="33">
        <f t="shared" si="1"/>
        <v>186.50492537313434</v>
      </c>
      <c r="L15" s="33">
        <f t="shared" si="1"/>
        <v>531.13874686716792</v>
      </c>
      <c r="M15" s="20">
        <f t="shared" si="2"/>
        <v>3.2146957520091848E-2</v>
      </c>
      <c r="N15" s="20">
        <f t="shared" si="2"/>
        <v>7.1428571428571425E-2</v>
      </c>
    </row>
    <row r="16" spans="1:14" s="6" customFormat="1" ht="12.75" customHeight="1" x14ac:dyDescent="0.2">
      <c r="A16" s="11" t="s">
        <v>15</v>
      </c>
      <c r="B16" s="16" t="s">
        <v>39</v>
      </c>
      <c r="C16" s="47">
        <v>6952525.8499999996</v>
      </c>
      <c r="D16" s="47">
        <v>7728258.6999999993</v>
      </c>
      <c r="E16" s="47">
        <v>1030</v>
      </c>
      <c r="F16" s="47">
        <v>1207</v>
      </c>
      <c r="G16" s="47">
        <v>21539</v>
      </c>
      <c r="H16" s="47">
        <v>21807</v>
      </c>
      <c r="I16" s="33">
        <f t="shared" si="0"/>
        <v>6750.0250970873785</v>
      </c>
      <c r="J16" s="33">
        <f t="shared" si="0"/>
        <v>6402.8655343827668</v>
      </c>
      <c r="K16" s="33">
        <f t="shared" si="1"/>
        <v>322.78777334138073</v>
      </c>
      <c r="L16" s="33">
        <f t="shared" si="1"/>
        <v>354.39348374375197</v>
      </c>
      <c r="M16" s="20">
        <f t="shared" si="2"/>
        <v>4.782023306560193E-2</v>
      </c>
      <c r="N16" s="20">
        <f t="shared" si="2"/>
        <v>5.5349199798229928E-2</v>
      </c>
    </row>
    <row r="17" spans="1:14" s="6" customFormat="1" ht="12.75" customHeight="1" x14ac:dyDescent="0.2">
      <c r="A17" s="11" t="s">
        <v>16</v>
      </c>
      <c r="B17" s="16" t="s">
        <v>40</v>
      </c>
      <c r="C17" s="47">
        <v>5598813.6199999992</v>
      </c>
      <c r="D17" s="47">
        <v>7046399.4299999969</v>
      </c>
      <c r="E17" s="47">
        <v>912</v>
      </c>
      <c r="F17" s="47">
        <v>1186</v>
      </c>
      <c r="G17" s="47">
        <v>25891</v>
      </c>
      <c r="H17" s="47">
        <v>27553</v>
      </c>
      <c r="I17" s="33">
        <f t="shared" si="0"/>
        <v>6139.0500219298237</v>
      </c>
      <c r="J17" s="33">
        <f t="shared" si="0"/>
        <v>5941.314865092746</v>
      </c>
      <c r="K17" s="33">
        <f t="shared" si="1"/>
        <v>216.24555328106288</v>
      </c>
      <c r="L17" s="33">
        <f t="shared" si="1"/>
        <v>255.73982615323183</v>
      </c>
      <c r="M17" s="20">
        <f t="shared" si="2"/>
        <v>3.5224595419257654E-2</v>
      </c>
      <c r="N17" s="20">
        <f t="shared" si="2"/>
        <v>4.3044314593692158E-2</v>
      </c>
    </row>
    <row r="18" spans="1:14" s="6" customFormat="1" ht="12.75" customHeight="1" x14ac:dyDescent="0.2">
      <c r="A18" s="11" t="s">
        <v>17</v>
      </c>
      <c r="B18" s="16" t="s">
        <v>42</v>
      </c>
      <c r="C18" s="47">
        <v>3306339.4800000004</v>
      </c>
      <c r="D18" s="47">
        <v>6277765.5000000028</v>
      </c>
      <c r="E18" s="47">
        <v>459</v>
      </c>
      <c r="F18" s="47">
        <v>858</v>
      </c>
      <c r="G18" s="47">
        <v>14771</v>
      </c>
      <c r="H18" s="47">
        <v>15014</v>
      </c>
      <c r="I18" s="33">
        <f t="shared" si="0"/>
        <v>7203.3539869281058</v>
      </c>
      <c r="J18" s="33">
        <f t="shared" si="0"/>
        <v>7316.7430069930106</v>
      </c>
      <c r="K18" s="33">
        <f t="shared" si="1"/>
        <v>223.83992146774088</v>
      </c>
      <c r="L18" s="33">
        <f t="shared" si="1"/>
        <v>418.12744771546573</v>
      </c>
      <c r="M18" s="20">
        <f t="shared" si="2"/>
        <v>3.1074402545528401E-2</v>
      </c>
      <c r="N18" s="20">
        <f t="shared" si="2"/>
        <v>5.7146663114426538E-2</v>
      </c>
    </row>
    <row r="19" spans="1:14" s="6" customFormat="1" ht="12.75" customHeight="1" x14ac:dyDescent="0.2">
      <c r="A19" s="11" t="s">
        <v>18</v>
      </c>
      <c r="B19" s="16" t="s">
        <v>43</v>
      </c>
      <c r="C19" s="47">
        <v>3392423.29</v>
      </c>
      <c r="D19" s="47">
        <v>2151505.7999999993</v>
      </c>
      <c r="E19" s="47">
        <v>534</v>
      </c>
      <c r="F19" s="47">
        <v>407</v>
      </c>
      <c r="G19" s="47">
        <v>14781</v>
      </c>
      <c r="H19" s="47">
        <v>7241</v>
      </c>
      <c r="I19" s="33">
        <f t="shared" si="0"/>
        <v>6352.852602996255</v>
      </c>
      <c r="J19" s="33">
        <f t="shared" si="0"/>
        <v>5286.2550368550355</v>
      </c>
      <c r="K19" s="33">
        <f t="shared" si="1"/>
        <v>229.51243420607537</v>
      </c>
      <c r="L19" s="33">
        <f t="shared" si="1"/>
        <v>297.12826957602533</v>
      </c>
      <c r="M19" s="20">
        <f t="shared" si="2"/>
        <v>3.6127460929571746E-2</v>
      </c>
      <c r="N19" s="20">
        <f t="shared" si="2"/>
        <v>5.6207706117939508E-2</v>
      </c>
    </row>
    <row r="20" spans="1:14" s="6" customFormat="1" ht="12.75" customHeight="1" x14ac:dyDescent="0.2">
      <c r="A20" s="11" t="s">
        <v>19</v>
      </c>
      <c r="B20" s="16" t="s">
        <v>44</v>
      </c>
      <c r="C20" s="47">
        <v>748316.53999999969</v>
      </c>
      <c r="D20" s="47">
        <v>1054276.7699999998</v>
      </c>
      <c r="E20" s="47">
        <v>95</v>
      </c>
      <c r="F20" s="47">
        <v>132</v>
      </c>
      <c r="G20" s="47">
        <v>8836</v>
      </c>
      <c r="H20" s="47">
        <v>9407</v>
      </c>
      <c r="I20" s="33">
        <f t="shared" si="0"/>
        <v>7877.0162105263125</v>
      </c>
      <c r="J20" s="33">
        <f t="shared" si="0"/>
        <v>7986.9452272727258</v>
      </c>
      <c r="K20" s="33">
        <f t="shared" si="1"/>
        <v>84.689513354458995</v>
      </c>
      <c r="L20" s="33">
        <f t="shared" si="1"/>
        <v>112.07364409482298</v>
      </c>
      <c r="M20" s="20">
        <f t="shared" si="2"/>
        <v>1.0751471253961068E-2</v>
      </c>
      <c r="N20" s="20">
        <f t="shared" si="2"/>
        <v>1.4032103752524715E-2</v>
      </c>
    </row>
    <row r="21" spans="1:14" s="6" customFormat="1" ht="12.75" customHeight="1" x14ac:dyDescent="0.2">
      <c r="A21" s="11" t="s">
        <v>20</v>
      </c>
      <c r="B21" s="16" t="s">
        <v>45</v>
      </c>
      <c r="C21" s="47">
        <v>3785558.2700000005</v>
      </c>
      <c r="D21" s="47">
        <v>4511820.4899999984</v>
      </c>
      <c r="E21" s="47">
        <v>385</v>
      </c>
      <c r="F21" s="47">
        <v>548</v>
      </c>
      <c r="G21" s="47">
        <v>23260</v>
      </c>
      <c r="H21" s="47">
        <v>23872</v>
      </c>
      <c r="I21" s="33">
        <f t="shared" si="0"/>
        <v>9832.6188831168838</v>
      </c>
      <c r="J21" s="33">
        <f t="shared" si="0"/>
        <v>8233.2490693430627</v>
      </c>
      <c r="K21" s="33">
        <f t="shared" si="1"/>
        <v>162.74971066208084</v>
      </c>
      <c r="L21" s="33">
        <f t="shared" si="1"/>
        <v>189.00052320710449</v>
      </c>
      <c r="M21" s="20">
        <f t="shared" si="2"/>
        <v>1.6552020636285469E-2</v>
      </c>
      <c r="N21" s="20">
        <f t="shared" si="2"/>
        <v>2.2955764075067026E-2</v>
      </c>
    </row>
    <row r="22" spans="1:14" s="6" customFormat="1" ht="12.75" customHeight="1" x14ac:dyDescent="0.2">
      <c r="A22" s="11" t="s">
        <v>21</v>
      </c>
      <c r="B22" s="16" t="s">
        <v>46</v>
      </c>
      <c r="C22" s="47">
        <v>385104.86999999994</v>
      </c>
      <c r="D22" s="47">
        <v>276804.57999999996</v>
      </c>
      <c r="E22" s="47">
        <v>52</v>
      </c>
      <c r="F22" s="47">
        <v>33</v>
      </c>
      <c r="G22" s="47">
        <v>1981</v>
      </c>
      <c r="H22" s="47">
        <v>813</v>
      </c>
      <c r="I22" s="33">
        <f t="shared" si="0"/>
        <v>7405.8628846153833</v>
      </c>
      <c r="J22" s="33">
        <f t="shared" si="0"/>
        <v>8388.0175757575744</v>
      </c>
      <c r="K22" s="33">
        <f t="shared" si="1"/>
        <v>194.39922766279653</v>
      </c>
      <c r="L22" s="33">
        <f t="shared" si="1"/>
        <v>340.47303813038127</v>
      </c>
      <c r="M22" s="20">
        <f t="shared" si="2"/>
        <v>2.6249369005552751E-2</v>
      </c>
      <c r="N22" s="20">
        <f t="shared" si="2"/>
        <v>4.0590405904059039E-2</v>
      </c>
    </row>
    <row r="23" spans="1:14" s="6" customFormat="1" ht="12.75" customHeight="1" x14ac:dyDescent="0.2">
      <c r="A23" s="11" t="s">
        <v>22</v>
      </c>
      <c r="B23" s="16" t="s">
        <v>47</v>
      </c>
      <c r="C23" s="47">
        <v>2677006.2300000004</v>
      </c>
      <c r="D23" s="47">
        <v>2602508.36</v>
      </c>
      <c r="E23" s="47">
        <v>275</v>
      </c>
      <c r="F23" s="47">
        <v>335</v>
      </c>
      <c r="G23" s="47">
        <v>17759</v>
      </c>
      <c r="H23" s="47">
        <v>17086</v>
      </c>
      <c r="I23" s="33">
        <f t="shared" si="0"/>
        <v>9734.5681090909111</v>
      </c>
      <c r="J23" s="33">
        <f t="shared" si="0"/>
        <v>7768.6816716417907</v>
      </c>
      <c r="K23" s="33">
        <f t="shared" si="1"/>
        <v>150.74082042907824</v>
      </c>
      <c r="L23" s="33">
        <f t="shared" si="1"/>
        <v>152.31817628467752</v>
      </c>
      <c r="M23" s="20">
        <f t="shared" si="2"/>
        <v>1.5485106143363929E-2</v>
      </c>
      <c r="N23" s="20">
        <f t="shared" si="2"/>
        <v>1.9606695540208358E-2</v>
      </c>
    </row>
    <row r="24" spans="1:14" s="6" customFormat="1" ht="12.75" customHeight="1" x14ac:dyDescent="0.2">
      <c r="A24" s="11" t="s">
        <v>23</v>
      </c>
      <c r="B24" s="16" t="s">
        <v>48</v>
      </c>
      <c r="C24" s="47">
        <v>2644545.7800000012</v>
      </c>
      <c r="D24" s="47">
        <v>4195766.2700000023</v>
      </c>
      <c r="E24" s="47">
        <v>604</v>
      </c>
      <c r="F24" s="47">
        <v>816</v>
      </c>
      <c r="G24" s="47">
        <v>15422</v>
      </c>
      <c r="H24" s="47">
        <v>22478</v>
      </c>
      <c r="I24" s="33">
        <f t="shared" si="0"/>
        <v>4378.3870529801343</v>
      </c>
      <c r="J24" s="33">
        <f t="shared" si="0"/>
        <v>5141.8704289215711</v>
      </c>
      <c r="K24" s="33">
        <f t="shared" si="1"/>
        <v>171.47878225911043</v>
      </c>
      <c r="L24" s="33">
        <f t="shared" si="1"/>
        <v>186.66101388023856</v>
      </c>
      <c r="M24" s="20">
        <f t="shared" si="2"/>
        <v>3.9164829464401502E-2</v>
      </c>
      <c r="N24" s="20">
        <f t="shared" si="2"/>
        <v>3.6302162114067088E-2</v>
      </c>
    </row>
    <row r="25" spans="1:14" s="6" customFormat="1" ht="12.75" customHeight="1" x14ac:dyDescent="0.2">
      <c r="A25" s="11" t="s">
        <v>24</v>
      </c>
      <c r="B25" s="17" t="s">
        <v>61</v>
      </c>
      <c r="C25" s="47">
        <v>6198035.9500000002</v>
      </c>
      <c r="D25" s="47">
        <v>3973390.6399999987</v>
      </c>
      <c r="E25" s="47">
        <v>1112</v>
      </c>
      <c r="F25" s="47">
        <v>570</v>
      </c>
      <c r="G25" s="47">
        <v>50309</v>
      </c>
      <c r="H25" s="47">
        <v>2944</v>
      </c>
      <c r="I25" s="33">
        <f t="shared" si="0"/>
        <v>5573.7733363309353</v>
      </c>
      <c r="J25" s="33">
        <f t="shared" si="0"/>
        <v>6970.8607719298225</v>
      </c>
      <c r="K25" s="33">
        <f t="shared" si="1"/>
        <v>123.19934703532172</v>
      </c>
      <c r="L25" s="33">
        <f t="shared" si="1"/>
        <v>1349.65714673913</v>
      </c>
      <c r="M25" s="20">
        <f t="shared" si="2"/>
        <v>2.2103400981931663E-2</v>
      </c>
      <c r="N25" s="20">
        <f t="shared" si="2"/>
        <v>0.19361413043478262</v>
      </c>
    </row>
    <row r="26" spans="1:14" s="6" customFormat="1" ht="12.75" customHeight="1" x14ac:dyDescent="0.2">
      <c r="A26" s="11" t="s">
        <v>25</v>
      </c>
      <c r="B26" s="17" t="s">
        <v>49</v>
      </c>
      <c r="C26" s="47">
        <v>236681.43000000002</v>
      </c>
      <c r="D26" s="47">
        <v>151770.16</v>
      </c>
      <c r="E26" s="47">
        <v>30</v>
      </c>
      <c r="F26" s="47">
        <v>20</v>
      </c>
      <c r="G26" s="47">
        <v>2887</v>
      </c>
      <c r="H26" s="47">
        <v>1064</v>
      </c>
      <c r="I26" s="33">
        <f t="shared" si="0"/>
        <v>7889.3810000000003</v>
      </c>
      <c r="J26" s="33">
        <f t="shared" si="0"/>
        <v>7588.5079999999998</v>
      </c>
      <c r="K26" s="33">
        <f t="shared" si="1"/>
        <v>81.981790786283341</v>
      </c>
      <c r="L26" s="33">
        <f t="shared" si="1"/>
        <v>142.64112781954887</v>
      </c>
      <c r="M26" s="20">
        <f t="shared" si="2"/>
        <v>1.0391409767925183E-2</v>
      </c>
      <c r="N26" s="20">
        <f t="shared" si="2"/>
        <v>1.8796992481203006E-2</v>
      </c>
    </row>
    <row r="27" spans="1:14" s="6" customFormat="1" ht="12.75" customHeight="1" x14ac:dyDescent="0.2">
      <c r="A27" s="11" t="s">
        <v>26</v>
      </c>
      <c r="B27" s="17" t="s">
        <v>50</v>
      </c>
      <c r="C27" s="47">
        <v>6638725.2599999998</v>
      </c>
      <c r="D27" s="47">
        <v>3584233.1700000004</v>
      </c>
      <c r="E27" s="47">
        <v>1102</v>
      </c>
      <c r="F27" s="47">
        <v>491</v>
      </c>
      <c r="G27" s="47">
        <v>24010</v>
      </c>
      <c r="H27" s="47">
        <v>11213</v>
      </c>
      <c r="I27" s="33">
        <f t="shared" si="0"/>
        <v>6024.2515970961886</v>
      </c>
      <c r="J27" s="33">
        <f t="shared" si="0"/>
        <v>7299.8638900203678</v>
      </c>
      <c r="K27" s="33">
        <f t="shared" si="1"/>
        <v>276.49834485630987</v>
      </c>
      <c r="L27" s="33">
        <f t="shared" si="1"/>
        <v>319.64979666458578</v>
      </c>
      <c r="M27" s="20">
        <f t="shared" si="2"/>
        <v>4.5897542690545606E-2</v>
      </c>
      <c r="N27" s="20">
        <f t="shared" si="2"/>
        <v>4.3788459823419244E-2</v>
      </c>
    </row>
    <row r="28" spans="1:14" s="6" customFormat="1" ht="12.75" customHeight="1" x14ac:dyDescent="0.2">
      <c r="A28" s="11" t="s">
        <v>31</v>
      </c>
      <c r="B28" s="17" t="s">
        <v>51</v>
      </c>
      <c r="C28" s="47">
        <v>266777.97000000003</v>
      </c>
      <c r="D28" s="47">
        <v>129674.06000000003</v>
      </c>
      <c r="E28" s="47">
        <v>37</v>
      </c>
      <c r="F28" s="47">
        <v>22</v>
      </c>
      <c r="G28" s="47">
        <v>1857</v>
      </c>
      <c r="H28" s="47">
        <v>834</v>
      </c>
      <c r="I28" s="33">
        <f t="shared" si="0"/>
        <v>7210.2154054054063</v>
      </c>
      <c r="J28" s="33">
        <f t="shared" si="0"/>
        <v>5894.2754545454554</v>
      </c>
      <c r="K28" s="33">
        <f t="shared" si="1"/>
        <v>143.66072697899841</v>
      </c>
      <c r="L28" s="33">
        <f t="shared" si="1"/>
        <v>155.48448441247007</v>
      </c>
      <c r="M28" s="20">
        <f t="shared" si="2"/>
        <v>1.9924609585352721E-2</v>
      </c>
      <c r="N28" s="20">
        <f t="shared" si="2"/>
        <v>2.6378896882494004E-2</v>
      </c>
    </row>
    <row r="29" spans="1:14" s="6" customFormat="1" ht="12.75" customHeight="1" x14ac:dyDescent="0.2">
      <c r="A29" s="11" t="s">
        <v>32</v>
      </c>
      <c r="B29" s="17" t="s">
        <v>52</v>
      </c>
      <c r="C29" s="47">
        <v>995033.57</v>
      </c>
      <c r="D29" s="47">
        <v>536712.39999999991</v>
      </c>
      <c r="E29" s="47">
        <v>174</v>
      </c>
      <c r="F29" s="47">
        <v>91</v>
      </c>
      <c r="G29" s="47">
        <v>5000</v>
      </c>
      <c r="H29" s="47">
        <v>2108</v>
      </c>
      <c r="I29" s="33">
        <f t="shared" si="0"/>
        <v>5718.5837356321836</v>
      </c>
      <c r="J29" s="33">
        <f t="shared" si="0"/>
        <v>5897.9384615384606</v>
      </c>
      <c r="K29" s="33">
        <f t="shared" si="1"/>
        <v>199.00671399999999</v>
      </c>
      <c r="L29" s="33">
        <f t="shared" si="1"/>
        <v>254.6074003795066</v>
      </c>
      <c r="M29" s="20">
        <f t="shared" si="2"/>
        <v>3.4799999999999998E-2</v>
      </c>
      <c r="N29" s="20">
        <f t="shared" si="2"/>
        <v>4.3168880455407968E-2</v>
      </c>
    </row>
    <row r="30" spans="1:14" s="6" customFormat="1" ht="23.25" customHeight="1" x14ac:dyDescent="0.2">
      <c r="A30" s="11" t="s">
        <v>33</v>
      </c>
      <c r="B30" s="10" t="s">
        <v>53</v>
      </c>
      <c r="C30" s="47">
        <v>2813786.6400000006</v>
      </c>
      <c r="D30" s="47">
        <v>337496.47000000009</v>
      </c>
      <c r="E30" s="47">
        <v>2641</v>
      </c>
      <c r="F30" s="47">
        <v>293</v>
      </c>
      <c r="G30" s="47">
        <v>7139</v>
      </c>
      <c r="H30" s="47">
        <v>848</v>
      </c>
      <c r="I30" s="33">
        <f t="shared" si="0"/>
        <v>1065.4247027641047</v>
      </c>
      <c r="J30" s="33">
        <f t="shared" si="0"/>
        <v>1151.8650853242325</v>
      </c>
      <c r="K30" s="33">
        <f t="shared" si="1"/>
        <v>394.1429668020732</v>
      </c>
      <c r="L30" s="33">
        <f t="shared" si="1"/>
        <v>397.99112028301897</v>
      </c>
      <c r="M30" s="20">
        <f t="shared" si="2"/>
        <v>0.36993976747443619</v>
      </c>
      <c r="N30" s="20">
        <f t="shared" si="2"/>
        <v>0.34551886792452829</v>
      </c>
    </row>
    <row r="31" spans="1:14" s="6" customFormat="1" ht="12.75" customHeight="1" x14ac:dyDescent="0.2">
      <c r="A31" s="11" t="s">
        <v>34</v>
      </c>
      <c r="B31" s="17" t="s">
        <v>54</v>
      </c>
      <c r="C31" s="47">
        <v>27627.1</v>
      </c>
      <c r="D31" s="47">
        <v>66707.44</v>
      </c>
      <c r="E31" s="47">
        <v>13</v>
      </c>
      <c r="F31" s="47">
        <v>7</v>
      </c>
      <c r="G31" s="47">
        <v>506</v>
      </c>
      <c r="H31" s="47">
        <v>203</v>
      </c>
      <c r="I31" s="33">
        <f t="shared" si="0"/>
        <v>2125.1615384615384</v>
      </c>
      <c r="J31" s="33">
        <f t="shared" si="0"/>
        <v>9529.6342857142863</v>
      </c>
      <c r="K31" s="33">
        <f t="shared" si="1"/>
        <v>54.599011857707509</v>
      </c>
      <c r="L31" s="33">
        <f t="shared" si="1"/>
        <v>328.608078817734</v>
      </c>
      <c r="M31" s="20">
        <f t="shared" si="2"/>
        <v>2.5691699604743084E-2</v>
      </c>
      <c r="N31" s="20">
        <f t="shared" si="2"/>
        <v>3.4482758620689655E-2</v>
      </c>
    </row>
    <row r="32" spans="1:14" s="6" customFormat="1" ht="12.75" customHeight="1" x14ac:dyDescent="0.2">
      <c r="A32" s="11"/>
      <c r="B32" s="10" t="s">
        <v>55</v>
      </c>
      <c r="C32" s="47">
        <v>1273972.52</v>
      </c>
      <c r="D32" s="47">
        <v>995960.74999999977</v>
      </c>
      <c r="E32" s="47">
        <v>130</v>
      </c>
      <c r="F32" s="47">
        <v>86</v>
      </c>
      <c r="G32" s="47">
        <v>8404</v>
      </c>
      <c r="H32" s="47">
        <v>4242</v>
      </c>
      <c r="I32" s="33">
        <f t="shared" si="0"/>
        <v>9799.7886153846157</v>
      </c>
      <c r="J32" s="33">
        <f t="shared" si="0"/>
        <v>11580.938953488368</v>
      </c>
      <c r="K32" s="33">
        <f t="shared" si="1"/>
        <v>151.59120894811994</v>
      </c>
      <c r="L32" s="33">
        <f t="shared" si="1"/>
        <v>234.78565535124935</v>
      </c>
      <c r="M32" s="20">
        <f t="shared" si="2"/>
        <v>1.546882436934793E-2</v>
      </c>
      <c r="N32" s="20">
        <f t="shared" si="2"/>
        <v>2.0273455917020275E-2</v>
      </c>
    </row>
    <row r="33" spans="1:14" s="6" customFormat="1" ht="12.75" customHeight="1" x14ac:dyDescent="0.2">
      <c r="A33" s="12" t="s">
        <v>0</v>
      </c>
      <c r="B33" s="12"/>
      <c r="C33" s="49">
        <v>53605956.960000001</v>
      </c>
      <c r="D33" s="49">
        <v>53690491.50999999</v>
      </c>
      <c r="E33" s="49">
        <v>10399</v>
      </c>
      <c r="F33" s="49">
        <v>8303</v>
      </c>
      <c r="G33" s="49">
        <v>264296</v>
      </c>
      <c r="H33" s="49">
        <v>191889</v>
      </c>
      <c r="I33" s="34">
        <f t="shared" si="0"/>
        <v>5154.9146033272427</v>
      </c>
      <c r="J33" s="34">
        <f t="shared" si="0"/>
        <v>6466.3966650608199</v>
      </c>
      <c r="K33" s="34">
        <f t="shared" si="1"/>
        <v>202.82545691194721</v>
      </c>
      <c r="L33" s="34">
        <f t="shared" si="1"/>
        <v>279.79973583686399</v>
      </c>
      <c r="M33" s="21">
        <f t="shared" si="2"/>
        <v>3.9346036262372493E-2</v>
      </c>
      <c r="N33" s="21">
        <f t="shared" si="2"/>
        <v>4.326980702385233E-2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x14ac:dyDescent="0.2">
      <c r="A36" s="1" t="s">
        <v>59</v>
      </c>
    </row>
    <row r="37" spans="1:14" x14ac:dyDescent="0.2">
      <c r="A37" s="1" t="s">
        <v>60</v>
      </c>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80" orientation="landscape"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0"/>
  <sheetViews>
    <sheetView zoomScaleNormal="100" workbookViewId="0">
      <selection activeCell="P42" sqref="P42"/>
    </sheetView>
  </sheetViews>
  <sheetFormatPr baseColWidth="10" defaultColWidth="11.42578125" defaultRowHeight="12" x14ac:dyDescent="0.2"/>
  <cols>
    <col min="1" max="1" width="6.42578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2</v>
      </c>
      <c r="B2" s="5"/>
      <c r="C2" s="27"/>
      <c r="D2" s="28"/>
      <c r="E2" s="28"/>
      <c r="F2" s="29"/>
      <c r="I2" s="26"/>
      <c r="J2" s="26"/>
      <c r="K2" s="26"/>
      <c r="L2" s="26"/>
    </row>
    <row r="3" spans="1:14" ht="11.1" customHeight="1" x14ac:dyDescent="0.2">
      <c r="A3" s="5" t="s">
        <v>30</v>
      </c>
      <c r="B3" s="5"/>
      <c r="C3" s="27"/>
      <c r="D3" s="28"/>
      <c r="E3" s="28"/>
      <c r="F3" s="29"/>
      <c r="I3" s="26"/>
      <c r="J3" s="26"/>
      <c r="K3" s="26"/>
      <c r="L3" s="26"/>
    </row>
    <row r="4" spans="1:14" ht="11.1" customHeight="1" x14ac:dyDescent="0.2">
      <c r="A4" s="5" t="s">
        <v>67</v>
      </c>
      <c r="B4" s="5"/>
      <c r="C4" s="27"/>
      <c r="D4" s="28"/>
      <c r="E4" s="28"/>
      <c r="F4" s="29"/>
      <c r="I4" s="26"/>
      <c r="J4" s="26"/>
      <c r="K4" s="26"/>
      <c r="L4" s="26"/>
    </row>
    <row r="5" spans="1:14" ht="11.1" customHeight="1" x14ac:dyDescent="0.2">
      <c r="A5" s="5" t="s">
        <v>5</v>
      </c>
      <c r="B5" s="5"/>
      <c r="C5" s="28"/>
      <c r="D5" s="28"/>
      <c r="E5" s="28"/>
      <c r="F5" s="29"/>
      <c r="I5" s="26"/>
      <c r="J5" s="26"/>
      <c r="K5" s="26"/>
      <c r="L5" s="26"/>
    </row>
    <row r="6" spans="1:14" s="2" customFormat="1" ht="41.25" customHeight="1" x14ac:dyDescent="0.2">
      <c r="A6" s="55" t="s">
        <v>66</v>
      </c>
      <c r="B6" s="55"/>
      <c r="C6" s="55"/>
      <c r="D6" s="55"/>
      <c r="E6" s="55"/>
      <c r="F6" s="55"/>
      <c r="G6" s="55"/>
      <c r="H6" s="56"/>
      <c r="I6" s="56"/>
      <c r="J6" s="56"/>
      <c r="K6" s="56"/>
      <c r="L6" s="56"/>
    </row>
    <row r="7" spans="1:14" s="2" customFormat="1" ht="10.5" customHeight="1" x14ac:dyDescent="0.2">
      <c r="A7" s="4"/>
      <c r="B7" s="4"/>
      <c r="C7" s="31"/>
      <c r="D7" s="31"/>
      <c r="E7" s="31"/>
      <c r="F7" s="31"/>
      <c r="G7" s="39"/>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70</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2013</v>
      </c>
      <c r="B10" s="53"/>
      <c r="C10" s="53"/>
      <c r="D10" s="53"/>
      <c r="E10" s="53"/>
      <c r="F10" s="53"/>
      <c r="G10" s="53"/>
      <c r="H10" s="53"/>
      <c r="I10" s="53"/>
      <c r="J10" s="53"/>
      <c r="K10" s="53"/>
      <c r="L10" s="53"/>
      <c r="M10" s="54"/>
      <c r="N10" s="54"/>
    </row>
    <row r="11" spans="1:14" s="6" customFormat="1" ht="12.75" customHeight="1" x14ac:dyDescent="0.2">
      <c r="A11" s="14" t="s">
        <v>10</v>
      </c>
      <c r="B11" s="15" t="s">
        <v>35</v>
      </c>
      <c r="C11" s="47">
        <v>477272.72000000003</v>
      </c>
      <c r="D11" s="47">
        <v>54812.709999999992</v>
      </c>
      <c r="E11" s="47">
        <v>70</v>
      </c>
      <c r="F11" s="47">
        <v>11</v>
      </c>
      <c r="G11" s="47">
        <v>3705</v>
      </c>
      <c r="H11" s="47">
        <v>390</v>
      </c>
      <c r="I11" s="33">
        <f>C11/E11</f>
        <v>6818.1817142857144</v>
      </c>
      <c r="J11" s="33">
        <f t="shared" ref="I11:J33" si="0">D11/F11</f>
        <v>4982.9736363636357</v>
      </c>
      <c r="K11" s="33">
        <f t="shared" ref="K11:L33" si="1">C11/G11</f>
        <v>128.81854790823212</v>
      </c>
      <c r="L11" s="33">
        <f t="shared" si="1"/>
        <v>140.54541025641024</v>
      </c>
      <c r="M11" s="23">
        <f>E11/G11</f>
        <v>1.8893387314439947E-2</v>
      </c>
      <c r="N11" s="23">
        <f>F11/H11</f>
        <v>2.8205128205128206E-2</v>
      </c>
    </row>
    <row r="12" spans="1:14" s="6" customFormat="1" ht="12.75" customHeight="1" x14ac:dyDescent="0.2">
      <c r="A12" s="11" t="s">
        <v>11</v>
      </c>
      <c r="B12" s="16" t="s">
        <v>36</v>
      </c>
      <c r="C12" s="47">
        <v>25242.510000000002</v>
      </c>
      <c r="D12" s="47">
        <v>63954.460000000006</v>
      </c>
      <c r="E12" s="47">
        <v>7</v>
      </c>
      <c r="F12" s="47">
        <v>14</v>
      </c>
      <c r="G12" s="47">
        <v>150</v>
      </c>
      <c r="H12" s="47">
        <v>135</v>
      </c>
      <c r="I12" s="33">
        <f t="shared" si="0"/>
        <v>3606.0728571428576</v>
      </c>
      <c r="J12" s="33">
        <f t="shared" si="0"/>
        <v>4568.175714285715</v>
      </c>
      <c r="K12" s="33">
        <f t="shared" si="1"/>
        <v>168.2834</v>
      </c>
      <c r="L12" s="33">
        <f t="shared" si="1"/>
        <v>473.7367407407408</v>
      </c>
      <c r="M12" s="23">
        <f t="shared" ref="M12:M33" si="2">E12/G12</f>
        <v>4.6666666666666669E-2</v>
      </c>
      <c r="N12" s="23">
        <f t="shared" ref="N12:N33" si="3">F12/H12</f>
        <v>0.1037037037037037</v>
      </c>
    </row>
    <row r="13" spans="1:14" s="6" customFormat="1" ht="12.75" customHeight="1" x14ac:dyDescent="0.2">
      <c r="A13" s="11" t="s">
        <v>12</v>
      </c>
      <c r="B13" s="16" t="s">
        <v>37</v>
      </c>
      <c r="C13" s="47">
        <v>4435528.4699999988</v>
      </c>
      <c r="D13" s="47">
        <v>6909894.0100000007</v>
      </c>
      <c r="E13" s="47">
        <v>651</v>
      </c>
      <c r="F13" s="47">
        <v>1098</v>
      </c>
      <c r="G13" s="47">
        <v>13212</v>
      </c>
      <c r="H13" s="47">
        <v>21620</v>
      </c>
      <c r="I13" s="33">
        <f t="shared" si="0"/>
        <v>6813.4077880184313</v>
      </c>
      <c r="J13" s="33">
        <f t="shared" si="0"/>
        <v>6293.1639435336983</v>
      </c>
      <c r="K13" s="33">
        <f t="shared" si="1"/>
        <v>335.71968437783823</v>
      </c>
      <c r="L13" s="33">
        <f t="shared" si="1"/>
        <v>319.60656845513415</v>
      </c>
      <c r="M13" s="23">
        <f t="shared" si="2"/>
        <v>4.9273387829246139E-2</v>
      </c>
      <c r="N13" s="23">
        <f t="shared" si="3"/>
        <v>5.0786308973172989E-2</v>
      </c>
    </row>
    <row r="14" spans="1:14" s="6" customFormat="1" ht="12.75" customHeight="1" x14ac:dyDescent="0.2">
      <c r="A14" s="11" t="s">
        <v>13</v>
      </c>
      <c r="B14" s="16" t="s">
        <v>38</v>
      </c>
      <c r="C14" s="47">
        <v>293498.26</v>
      </c>
      <c r="D14" s="47">
        <v>44870.76</v>
      </c>
      <c r="E14" s="47">
        <v>30</v>
      </c>
      <c r="F14" s="47">
        <v>6</v>
      </c>
      <c r="G14" s="47">
        <v>1314</v>
      </c>
      <c r="H14" s="47">
        <v>249</v>
      </c>
      <c r="I14" s="33">
        <f t="shared" si="0"/>
        <v>9783.275333333333</v>
      </c>
      <c r="J14" s="33">
        <f t="shared" si="0"/>
        <v>7478.46</v>
      </c>
      <c r="K14" s="33">
        <f t="shared" si="1"/>
        <v>223.36245053272452</v>
      </c>
      <c r="L14" s="33">
        <f t="shared" si="1"/>
        <v>180.20385542168677</v>
      </c>
      <c r="M14" s="23">
        <f t="shared" si="2"/>
        <v>2.2831050228310501E-2</v>
      </c>
      <c r="N14" s="23">
        <f t="shared" si="3"/>
        <v>2.4096385542168676E-2</v>
      </c>
    </row>
    <row r="15" spans="1:14" s="6" customFormat="1" ht="22.5" customHeight="1" x14ac:dyDescent="0.2">
      <c r="A15" s="11" t="s">
        <v>14</v>
      </c>
      <c r="B15" s="16" t="s">
        <v>41</v>
      </c>
      <c r="C15" s="47">
        <v>224555.84000000003</v>
      </c>
      <c r="D15" s="47">
        <v>322958.51</v>
      </c>
      <c r="E15" s="47">
        <v>28</v>
      </c>
      <c r="F15" s="47">
        <v>52</v>
      </c>
      <c r="G15" s="47">
        <v>911</v>
      </c>
      <c r="H15" s="47">
        <v>777</v>
      </c>
      <c r="I15" s="33">
        <f t="shared" si="0"/>
        <v>8019.8514285714291</v>
      </c>
      <c r="J15" s="33">
        <f t="shared" si="0"/>
        <v>6210.7405769230772</v>
      </c>
      <c r="K15" s="33">
        <f t="shared" si="1"/>
        <v>246.4937870472009</v>
      </c>
      <c r="L15" s="33">
        <f t="shared" si="1"/>
        <v>415.64801801801804</v>
      </c>
      <c r="M15" s="23">
        <f t="shared" si="2"/>
        <v>3.0735455543358946E-2</v>
      </c>
      <c r="N15" s="23">
        <f t="shared" si="3"/>
        <v>6.6924066924066924E-2</v>
      </c>
    </row>
    <row r="16" spans="1:14" s="6" customFormat="1" ht="12.75" customHeight="1" x14ac:dyDescent="0.2">
      <c r="A16" s="11" t="s">
        <v>15</v>
      </c>
      <c r="B16" s="16" t="s">
        <v>39</v>
      </c>
      <c r="C16" s="47">
        <v>6693082.0199999996</v>
      </c>
      <c r="D16" s="47">
        <v>7841225.4900000002</v>
      </c>
      <c r="E16" s="47">
        <v>1064</v>
      </c>
      <c r="F16" s="47">
        <v>1245</v>
      </c>
      <c r="G16" s="47">
        <v>21268</v>
      </c>
      <c r="H16" s="47">
        <v>22052</v>
      </c>
      <c r="I16" s="33">
        <f t="shared" si="0"/>
        <v>6290.4906203007513</v>
      </c>
      <c r="J16" s="33">
        <f t="shared" si="0"/>
        <v>6298.1730843373498</v>
      </c>
      <c r="K16" s="33">
        <f t="shared" si="1"/>
        <v>314.70199454579648</v>
      </c>
      <c r="L16" s="33">
        <f t="shared" si="1"/>
        <v>355.57888128060949</v>
      </c>
      <c r="M16" s="23">
        <f t="shared" si="2"/>
        <v>5.002821139740455E-2</v>
      </c>
      <c r="N16" s="23">
        <f t="shared" si="3"/>
        <v>5.6457464175584983E-2</v>
      </c>
    </row>
    <row r="17" spans="1:14" s="6" customFormat="1" ht="12.75" customHeight="1" x14ac:dyDescent="0.2">
      <c r="A17" s="11" t="s">
        <v>16</v>
      </c>
      <c r="B17" s="16" t="s">
        <v>40</v>
      </c>
      <c r="C17" s="47">
        <v>5716703.7799999956</v>
      </c>
      <c r="D17" s="47">
        <v>7114090.7700000005</v>
      </c>
      <c r="E17" s="47">
        <v>908</v>
      </c>
      <c r="F17" s="47">
        <v>1224</v>
      </c>
      <c r="G17" s="47">
        <v>26110</v>
      </c>
      <c r="H17" s="47">
        <v>27788</v>
      </c>
      <c r="I17" s="33">
        <f t="shared" si="0"/>
        <v>6295.9292731277483</v>
      </c>
      <c r="J17" s="33">
        <f t="shared" si="0"/>
        <v>5812.1656617647059</v>
      </c>
      <c r="K17" s="33">
        <f t="shared" si="1"/>
        <v>218.94690846418979</v>
      </c>
      <c r="L17" s="33">
        <f t="shared" si="1"/>
        <v>256.01305491579103</v>
      </c>
      <c r="M17" s="23">
        <f t="shared" si="2"/>
        <v>3.4775947912677137E-2</v>
      </c>
      <c r="N17" s="23">
        <f t="shared" si="3"/>
        <v>4.4047790413127966E-2</v>
      </c>
    </row>
    <row r="18" spans="1:14" s="6" customFormat="1" ht="12.75" customHeight="1" x14ac:dyDescent="0.2">
      <c r="A18" s="11" t="s">
        <v>17</v>
      </c>
      <c r="B18" s="16" t="s">
        <v>42</v>
      </c>
      <c r="C18" s="47">
        <v>3292258.99</v>
      </c>
      <c r="D18" s="47">
        <v>6352484.8500000006</v>
      </c>
      <c r="E18" s="47">
        <v>502</v>
      </c>
      <c r="F18" s="47">
        <v>895</v>
      </c>
      <c r="G18" s="47">
        <v>14683</v>
      </c>
      <c r="H18" s="47">
        <v>14561</v>
      </c>
      <c r="I18" s="33">
        <f t="shared" si="0"/>
        <v>6558.2848406374505</v>
      </c>
      <c r="J18" s="33">
        <f t="shared" si="0"/>
        <v>7097.7484357541907</v>
      </c>
      <c r="K18" s="33">
        <f t="shared" si="1"/>
        <v>224.2225015323844</v>
      </c>
      <c r="L18" s="33">
        <f t="shared" si="1"/>
        <v>436.26707300322784</v>
      </c>
      <c r="M18" s="23">
        <f t="shared" si="2"/>
        <v>3.4189198392699037E-2</v>
      </c>
      <c r="N18" s="23">
        <f t="shared" si="3"/>
        <v>6.1465558684156305E-2</v>
      </c>
    </row>
    <row r="19" spans="1:14" s="6" customFormat="1" ht="12.75" customHeight="1" x14ac:dyDescent="0.2">
      <c r="A19" s="11" t="s">
        <v>18</v>
      </c>
      <c r="B19" s="16" t="s">
        <v>43</v>
      </c>
      <c r="C19" s="47">
        <v>3340420.8499999996</v>
      </c>
      <c r="D19" s="47">
        <v>2254628.3399999989</v>
      </c>
      <c r="E19" s="47">
        <v>585</v>
      </c>
      <c r="F19" s="47">
        <v>454</v>
      </c>
      <c r="G19" s="47">
        <v>15377</v>
      </c>
      <c r="H19" s="47">
        <v>7346</v>
      </c>
      <c r="I19" s="33">
        <f t="shared" si="0"/>
        <v>5710.1211111111106</v>
      </c>
      <c r="J19" s="33">
        <f t="shared" si="0"/>
        <v>4966.1417180616718</v>
      </c>
      <c r="K19" s="33">
        <f t="shared" si="1"/>
        <v>217.23488651882678</v>
      </c>
      <c r="L19" s="33">
        <f t="shared" si="1"/>
        <v>306.91918595153811</v>
      </c>
      <c r="M19" s="23">
        <f t="shared" si="2"/>
        <v>3.8043831696689859E-2</v>
      </c>
      <c r="N19" s="23">
        <f t="shared" si="3"/>
        <v>6.1802341410291312E-2</v>
      </c>
    </row>
    <row r="20" spans="1:14" s="6" customFormat="1" ht="12.75" customHeight="1" x14ac:dyDescent="0.2">
      <c r="A20" s="11" t="s">
        <v>19</v>
      </c>
      <c r="B20" s="16" t="s">
        <v>44</v>
      </c>
      <c r="C20" s="47">
        <v>706519.20000000007</v>
      </c>
      <c r="D20" s="47">
        <v>1709608.9900000002</v>
      </c>
      <c r="E20" s="47">
        <v>104</v>
      </c>
      <c r="F20" s="47">
        <v>171</v>
      </c>
      <c r="G20" s="47">
        <v>9064</v>
      </c>
      <c r="H20" s="47">
        <v>9418</v>
      </c>
      <c r="I20" s="33">
        <f t="shared" si="0"/>
        <v>6793.4538461538468</v>
      </c>
      <c r="J20" s="33">
        <f t="shared" si="0"/>
        <v>9997.7133918128675</v>
      </c>
      <c r="K20" s="33">
        <f t="shared" si="1"/>
        <v>77.947837599293919</v>
      </c>
      <c r="L20" s="33">
        <f t="shared" si="1"/>
        <v>181.52569441495012</v>
      </c>
      <c r="M20" s="23">
        <f t="shared" si="2"/>
        <v>1.1473962930273611E-2</v>
      </c>
      <c r="N20" s="23">
        <f t="shared" si="3"/>
        <v>1.8156721172223403E-2</v>
      </c>
    </row>
    <row r="21" spans="1:14" s="6" customFormat="1" ht="12.75" customHeight="1" x14ac:dyDescent="0.2">
      <c r="A21" s="11" t="s">
        <v>20</v>
      </c>
      <c r="B21" s="16" t="s">
        <v>45</v>
      </c>
      <c r="C21" s="47">
        <v>3945771.3299999987</v>
      </c>
      <c r="D21" s="47">
        <v>4945785.959999999</v>
      </c>
      <c r="E21" s="47">
        <v>365</v>
      </c>
      <c r="F21" s="47">
        <v>547</v>
      </c>
      <c r="G21" s="47">
        <v>23519</v>
      </c>
      <c r="H21" s="47">
        <v>23795</v>
      </c>
      <c r="I21" s="33">
        <f t="shared" si="0"/>
        <v>10810.332410958901</v>
      </c>
      <c r="J21" s="33">
        <f t="shared" si="0"/>
        <v>9041.6562340036544</v>
      </c>
      <c r="K21" s="33">
        <f t="shared" si="1"/>
        <v>167.76951953739524</v>
      </c>
      <c r="L21" s="33">
        <f t="shared" si="1"/>
        <v>207.84979869720524</v>
      </c>
      <c r="M21" s="23">
        <f t="shared" si="2"/>
        <v>1.5519367320039118E-2</v>
      </c>
      <c r="N21" s="23">
        <f t="shared" si="3"/>
        <v>2.2988022693843244E-2</v>
      </c>
    </row>
    <row r="22" spans="1:14" s="6" customFormat="1" ht="12.75" customHeight="1" x14ac:dyDescent="0.2">
      <c r="A22" s="11" t="s">
        <v>21</v>
      </c>
      <c r="B22" s="16" t="s">
        <v>46</v>
      </c>
      <c r="C22" s="47">
        <v>481869.95000000013</v>
      </c>
      <c r="D22" s="47">
        <v>215374.55000000002</v>
      </c>
      <c r="E22" s="47">
        <v>57</v>
      </c>
      <c r="F22" s="47">
        <v>31</v>
      </c>
      <c r="G22" s="47">
        <v>2114</v>
      </c>
      <c r="H22" s="47">
        <v>851</v>
      </c>
      <c r="I22" s="33">
        <f t="shared" si="0"/>
        <v>8453.8587719298266</v>
      </c>
      <c r="J22" s="33">
        <f t="shared" si="0"/>
        <v>6947.5661290322587</v>
      </c>
      <c r="K22" s="33">
        <f t="shared" si="1"/>
        <v>227.94226584673609</v>
      </c>
      <c r="L22" s="33">
        <f t="shared" si="1"/>
        <v>253.08407755581672</v>
      </c>
      <c r="M22" s="23">
        <f t="shared" si="2"/>
        <v>2.696310312204352E-2</v>
      </c>
      <c r="N22" s="23">
        <f t="shared" si="3"/>
        <v>3.6427732079905996E-2</v>
      </c>
    </row>
    <row r="23" spans="1:14" s="6" customFormat="1" ht="12.75" customHeight="1" x14ac:dyDescent="0.2">
      <c r="A23" s="11" t="s">
        <v>22</v>
      </c>
      <c r="B23" s="16" t="s">
        <v>47</v>
      </c>
      <c r="C23" s="47">
        <v>2274711.4499999997</v>
      </c>
      <c r="D23" s="47">
        <v>3097787.3100000005</v>
      </c>
      <c r="E23" s="47">
        <v>297</v>
      </c>
      <c r="F23" s="47">
        <v>382</v>
      </c>
      <c r="G23" s="47">
        <v>18427</v>
      </c>
      <c r="H23" s="47">
        <v>17670</v>
      </c>
      <c r="I23" s="33">
        <f t="shared" si="0"/>
        <v>7658.9611111111099</v>
      </c>
      <c r="J23" s="33">
        <f t="shared" si="0"/>
        <v>8109.3908638743469</v>
      </c>
      <c r="K23" s="33">
        <f t="shared" si="1"/>
        <v>123.44448092473</v>
      </c>
      <c r="L23" s="33">
        <f t="shared" si="1"/>
        <v>175.31337351443128</v>
      </c>
      <c r="M23" s="23">
        <f t="shared" si="2"/>
        <v>1.6117653443316872E-2</v>
      </c>
      <c r="N23" s="23">
        <f t="shared" si="3"/>
        <v>2.1618562535370686E-2</v>
      </c>
    </row>
    <row r="24" spans="1:14" s="6" customFormat="1" ht="12.75" customHeight="1" x14ac:dyDescent="0.2">
      <c r="A24" s="11" t="s">
        <v>23</v>
      </c>
      <c r="B24" s="16" t="s">
        <v>48</v>
      </c>
      <c r="C24" s="47">
        <v>2832729.2900000005</v>
      </c>
      <c r="D24" s="47">
        <v>3926567.84</v>
      </c>
      <c r="E24" s="47">
        <v>612</v>
      </c>
      <c r="F24" s="47">
        <v>860</v>
      </c>
      <c r="G24" s="47">
        <v>15661</v>
      </c>
      <c r="H24" s="47">
        <v>22640</v>
      </c>
      <c r="I24" s="33">
        <f t="shared" si="0"/>
        <v>4628.6426307189549</v>
      </c>
      <c r="J24" s="33">
        <f t="shared" si="0"/>
        <v>4565.7765581395352</v>
      </c>
      <c r="K24" s="33">
        <f t="shared" si="1"/>
        <v>180.87793180512102</v>
      </c>
      <c r="L24" s="33">
        <f t="shared" si="1"/>
        <v>173.43497526501767</v>
      </c>
      <c r="M24" s="23">
        <f t="shared" si="2"/>
        <v>3.9077964370091312E-2</v>
      </c>
      <c r="N24" s="23">
        <f t="shared" si="3"/>
        <v>3.7985865724381625E-2</v>
      </c>
    </row>
    <row r="25" spans="1:14" s="6" customFormat="1" ht="12.75" customHeight="1" x14ac:dyDescent="0.2">
      <c r="A25" s="11" t="s">
        <v>24</v>
      </c>
      <c r="B25" s="17" t="s">
        <v>61</v>
      </c>
      <c r="C25" s="47">
        <v>7334846.6899999967</v>
      </c>
      <c r="D25" s="47">
        <v>4764620.0600000005</v>
      </c>
      <c r="E25" s="47">
        <v>1224</v>
      </c>
      <c r="F25" s="47">
        <v>661</v>
      </c>
      <c r="G25" s="47">
        <v>52059</v>
      </c>
      <c r="H25" s="47">
        <v>3382</v>
      </c>
      <c r="I25" s="33">
        <f t="shared" si="0"/>
        <v>5992.5218055555524</v>
      </c>
      <c r="J25" s="33">
        <f t="shared" si="0"/>
        <v>7208.1997881996986</v>
      </c>
      <c r="K25" s="33">
        <f t="shared" si="1"/>
        <v>140.89488253712128</v>
      </c>
      <c r="L25" s="33">
        <f t="shared" si="1"/>
        <v>1408.8172856298049</v>
      </c>
      <c r="M25" s="23">
        <f t="shared" si="2"/>
        <v>2.3511784705814557E-2</v>
      </c>
      <c r="N25" s="23">
        <f t="shared" si="3"/>
        <v>0.19544648137196924</v>
      </c>
    </row>
    <row r="26" spans="1:14" s="6" customFormat="1" ht="12.75" customHeight="1" x14ac:dyDescent="0.2">
      <c r="A26" s="11" t="s">
        <v>25</v>
      </c>
      <c r="B26" s="17" t="s">
        <v>49</v>
      </c>
      <c r="C26" s="47">
        <v>464721.05999999988</v>
      </c>
      <c r="D26" s="47">
        <v>86733.510000000009</v>
      </c>
      <c r="E26" s="47">
        <v>52</v>
      </c>
      <c r="F26" s="47">
        <v>11</v>
      </c>
      <c r="G26" s="47">
        <v>3221</v>
      </c>
      <c r="H26" s="47">
        <v>1165</v>
      </c>
      <c r="I26" s="33">
        <f t="shared" si="0"/>
        <v>8936.9434615384598</v>
      </c>
      <c r="J26" s="33">
        <f t="shared" si="0"/>
        <v>7884.8645454545467</v>
      </c>
      <c r="K26" s="33">
        <f t="shared" si="1"/>
        <v>144.27850357031974</v>
      </c>
      <c r="L26" s="33">
        <f t="shared" si="1"/>
        <v>74.449364806866967</v>
      </c>
      <c r="M26" s="23">
        <f t="shared" si="2"/>
        <v>1.614405464141571E-2</v>
      </c>
      <c r="N26" s="23">
        <f t="shared" si="3"/>
        <v>9.4420600858369091E-3</v>
      </c>
    </row>
    <row r="27" spans="1:14" s="6" customFormat="1" ht="12.75" customHeight="1" x14ac:dyDescent="0.2">
      <c r="A27" s="11" t="s">
        <v>26</v>
      </c>
      <c r="B27" s="17" t="s">
        <v>50</v>
      </c>
      <c r="C27" s="47">
        <v>7627996.3499999996</v>
      </c>
      <c r="D27" s="47">
        <v>4130201.899999998</v>
      </c>
      <c r="E27" s="47">
        <v>1341</v>
      </c>
      <c r="F27" s="47">
        <v>584</v>
      </c>
      <c r="G27" s="47">
        <v>25038</v>
      </c>
      <c r="H27" s="47">
        <v>11793</v>
      </c>
      <c r="I27" s="33">
        <f t="shared" si="0"/>
        <v>5688.2895973154364</v>
      </c>
      <c r="J27" s="33">
        <f t="shared" si="0"/>
        <v>7072.2635273972573</v>
      </c>
      <c r="K27" s="33">
        <f t="shared" si="1"/>
        <v>304.65677570093459</v>
      </c>
      <c r="L27" s="33">
        <f t="shared" si="1"/>
        <v>350.22487068600003</v>
      </c>
      <c r="M27" s="23">
        <f t="shared" si="2"/>
        <v>5.3558590941768514E-2</v>
      </c>
      <c r="N27" s="23">
        <f t="shared" si="3"/>
        <v>4.952090223013652E-2</v>
      </c>
    </row>
    <row r="28" spans="1:14" s="6" customFormat="1" ht="12.75" customHeight="1" x14ac:dyDescent="0.2">
      <c r="A28" s="11" t="s">
        <v>31</v>
      </c>
      <c r="B28" s="17" t="s">
        <v>51</v>
      </c>
      <c r="C28" s="47">
        <v>297220.07999999996</v>
      </c>
      <c r="D28" s="47">
        <v>198364.06999999998</v>
      </c>
      <c r="E28" s="47">
        <v>42</v>
      </c>
      <c r="F28" s="47">
        <v>31</v>
      </c>
      <c r="G28" s="47">
        <v>1887</v>
      </c>
      <c r="H28" s="47">
        <v>853</v>
      </c>
      <c r="I28" s="33">
        <f t="shared" si="0"/>
        <v>7076.6685714285704</v>
      </c>
      <c r="J28" s="33">
        <f t="shared" si="0"/>
        <v>6398.8409677419349</v>
      </c>
      <c r="K28" s="33">
        <f t="shared" si="1"/>
        <v>157.50931637519869</v>
      </c>
      <c r="L28" s="33">
        <f t="shared" si="1"/>
        <v>232.54873388042202</v>
      </c>
      <c r="M28" s="23">
        <f t="shared" si="2"/>
        <v>2.2257551669316374E-2</v>
      </c>
      <c r="N28" s="23">
        <f t="shared" si="3"/>
        <v>3.6342321219226259E-2</v>
      </c>
    </row>
    <row r="29" spans="1:14" s="6" customFormat="1" ht="12.75" customHeight="1" x14ac:dyDescent="0.2">
      <c r="A29" s="11" t="s">
        <v>32</v>
      </c>
      <c r="B29" s="17" t="s">
        <v>52</v>
      </c>
      <c r="C29" s="47">
        <v>1011512.7599999997</v>
      </c>
      <c r="D29" s="47">
        <v>502784.00999999995</v>
      </c>
      <c r="E29" s="47">
        <v>173</v>
      </c>
      <c r="F29" s="47">
        <v>92</v>
      </c>
      <c r="G29" s="47">
        <v>4999</v>
      </c>
      <c r="H29" s="47">
        <v>2147</v>
      </c>
      <c r="I29" s="33">
        <f t="shared" si="0"/>
        <v>5846.8945664739867</v>
      </c>
      <c r="J29" s="33">
        <f t="shared" si="0"/>
        <v>5465.0435869565208</v>
      </c>
      <c r="K29" s="33">
        <f t="shared" si="1"/>
        <v>202.34302060412077</v>
      </c>
      <c r="L29" s="33">
        <f t="shared" si="1"/>
        <v>234.17979040521655</v>
      </c>
      <c r="M29" s="23">
        <f t="shared" si="2"/>
        <v>3.4606921384276852E-2</v>
      </c>
      <c r="N29" s="23">
        <f t="shared" si="3"/>
        <v>4.2850489054494643E-2</v>
      </c>
    </row>
    <row r="30" spans="1:14" s="6" customFormat="1" ht="23.25" customHeight="1" x14ac:dyDescent="0.2">
      <c r="A30" s="11" t="s">
        <v>33</v>
      </c>
      <c r="B30" s="10" t="s">
        <v>53</v>
      </c>
      <c r="C30" s="47">
        <v>2962236.9299999997</v>
      </c>
      <c r="D30" s="47">
        <v>369923.67</v>
      </c>
      <c r="E30" s="47">
        <v>2900</v>
      </c>
      <c r="F30" s="47">
        <v>313</v>
      </c>
      <c r="G30" s="47">
        <v>7638</v>
      </c>
      <c r="H30" s="47">
        <v>878</v>
      </c>
      <c r="I30" s="33">
        <f t="shared" si="0"/>
        <v>1021.4610103448275</v>
      </c>
      <c r="J30" s="33">
        <f t="shared" si="0"/>
        <v>1181.8647603833865</v>
      </c>
      <c r="K30" s="33">
        <f t="shared" si="1"/>
        <v>387.82887274155536</v>
      </c>
      <c r="L30" s="33">
        <f t="shared" si="1"/>
        <v>421.32536446469248</v>
      </c>
      <c r="M30" s="23">
        <f t="shared" si="2"/>
        <v>0.37968054464519507</v>
      </c>
      <c r="N30" s="23">
        <f t="shared" si="3"/>
        <v>0.35649202733485191</v>
      </c>
    </row>
    <row r="31" spans="1:14" s="6" customFormat="1" ht="12.75" customHeight="1" x14ac:dyDescent="0.2">
      <c r="A31" s="11" t="s">
        <v>34</v>
      </c>
      <c r="B31" s="17" t="s">
        <v>54</v>
      </c>
      <c r="C31" s="47">
        <v>71823.41</v>
      </c>
      <c r="D31" s="47">
        <v>115411.77999999998</v>
      </c>
      <c r="E31" s="47">
        <v>14</v>
      </c>
      <c r="F31" s="47">
        <v>8</v>
      </c>
      <c r="G31" s="47">
        <v>579</v>
      </c>
      <c r="H31" s="47">
        <v>225</v>
      </c>
      <c r="I31" s="33">
        <f t="shared" si="0"/>
        <v>5130.2435714285721</v>
      </c>
      <c r="J31" s="33">
        <f t="shared" si="0"/>
        <v>14426.472499999998</v>
      </c>
      <c r="K31" s="33">
        <f t="shared" si="1"/>
        <v>124.04734024179621</v>
      </c>
      <c r="L31" s="33">
        <f t="shared" si="1"/>
        <v>512.94124444444435</v>
      </c>
      <c r="M31" s="23">
        <f t="shared" si="2"/>
        <v>2.4179620034542316E-2</v>
      </c>
      <c r="N31" s="23">
        <f t="shared" si="3"/>
        <v>3.5555555555555556E-2</v>
      </c>
    </row>
    <row r="32" spans="1:14" s="6" customFormat="1" ht="12.75" customHeight="1" x14ac:dyDescent="0.2">
      <c r="A32" s="11"/>
      <c r="B32" s="10" t="s">
        <v>55</v>
      </c>
      <c r="C32" s="47">
        <v>1341714.5900000001</v>
      </c>
      <c r="D32" s="47">
        <v>857822.77000000037</v>
      </c>
      <c r="E32" s="47">
        <v>163</v>
      </c>
      <c r="F32" s="47">
        <v>90</v>
      </c>
      <c r="G32" s="47">
        <v>8613</v>
      </c>
      <c r="H32" s="47">
        <v>4238</v>
      </c>
      <c r="I32" s="33">
        <f t="shared" si="0"/>
        <v>8231.3778527607374</v>
      </c>
      <c r="J32" s="33">
        <f t="shared" si="0"/>
        <v>9531.3641111111156</v>
      </c>
      <c r="K32" s="33">
        <f t="shared" si="1"/>
        <v>155.77784627888076</v>
      </c>
      <c r="L32" s="33">
        <f t="shared" si="1"/>
        <v>202.41216847569618</v>
      </c>
      <c r="M32" s="23">
        <f t="shared" si="2"/>
        <v>1.892488099384651E-2</v>
      </c>
      <c r="N32" s="23">
        <f t="shared" si="3"/>
        <v>2.1236432279377066E-2</v>
      </c>
    </row>
    <row r="33" spans="1:14" s="6" customFormat="1" ht="12.75" customHeight="1" x14ac:dyDescent="0.2">
      <c r="A33" s="12" t="s">
        <v>0</v>
      </c>
      <c r="B33" s="12"/>
      <c r="C33" s="49">
        <v>55852236.529999994</v>
      </c>
      <c r="D33" s="49">
        <v>55879906.32</v>
      </c>
      <c r="E33" s="49">
        <v>11189</v>
      </c>
      <c r="F33" s="49">
        <v>8780</v>
      </c>
      <c r="G33" s="49">
        <v>269549</v>
      </c>
      <c r="H33" s="49">
        <v>193973</v>
      </c>
      <c r="I33" s="34">
        <f t="shared" si="0"/>
        <v>4991.7094047725441</v>
      </c>
      <c r="J33" s="34">
        <f t="shared" si="0"/>
        <v>6364.454022779043</v>
      </c>
      <c r="K33" s="34">
        <f t="shared" si="1"/>
        <v>207.20624647095701</v>
      </c>
      <c r="L33" s="34">
        <f t="shared" si="1"/>
        <v>288.08084795306564</v>
      </c>
      <c r="M33" s="24">
        <f t="shared" si="2"/>
        <v>4.1510077945011853E-2</v>
      </c>
      <c r="N33" s="24">
        <f t="shared" si="3"/>
        <v>4.5264031592025696E-2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x14ac:dyDescent="0.2">
      <c r="A36" s="1" t="s">
        <v>59</v>
      </c>
    </row>
    <row r="37" spans="1:14" x14ac:dyDescent="0.2">
      <c r="A37" s="1" t="s">
        <v>60</v>
      </c>
    </row>
    <row r="40" spans="1:14" x14ac:dyDescent="0.2">
      <c r="H40" s="37"/>
      <c r="I40" s="37"/>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80" orientation="landscape"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90"/>
  <sheetViews>
    <sheetView zoomScaleNormal="100" workbookViewId="0">
      <selection activeCell="P42" sqref="P42"/>
    </sheetView>
  </sheetViews>
  <sheetFormatPr baseColWidth="10" defaultColWidth="11.42578125" defaultRowHeight="12" x14ac:dyDescent="0.2"/>
  <cols>
    <col min="1" max="1" width="6.42578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2</v>
      </c>
      <c r="B2" s="5"/>
      <c r="C2" s="27"/>
      <c r="D2" s="28"/>
      <c r="E2" s="28"/>
      <c r="F2" s="29"/>
      <c r="I2" s="26"/>
      <c r="J2" s="26"/>
      <c r="K2" s="26"/>
      <c r="L2" s="26"/>
    </row>
    <row r="3" spans="1:14" ht="11.1" customHeight="1" x14ac:dyDescent="0.2">
      <c r="A3" s="5" t="s">
        <v>30</v>
      </c>
      <c r="B3" s="5"/>
      <c r="C3" s="27"/>
      <c r="D3" s="28"/>
      <c r="E3" s="28"/>
      <c r="F3" s="29"/>
      <c r="I3" s="26"/>
      <c r="J3" s="26"/>
      <c r="K3" s="26"/>
      <c r="L3" s="26"/>
    </row>
    <row r="4" spans="1:14" ht="11.1" customHeight="1" x14ac:dyDescent="0.2">
      <c r="A4" s="5" t="s">
        <v>71</v>
      </c>
      <c r="B4" s="5"/>
      <c r="C4" s="27"/>
      <c r="D4" s="28"/>
      <c r="E4" s="28"/>
      <c r="F4" s="29"/>
      <c r="I4" s="26"/>
      <c r="J4" s="26"/>
      <c r="K4" s="26"/>
      <c r="L4" s="26"/>
    </row>
    <row r="5" spans="1:14" ht="11.1" customHeight="1" x14ac:dyDescent="0.2">
      <c r="A5" s="5" t="s">
        <v>5</v>
      </c>
      <c r="B5" s="5"/>
      <c r="C5" s="28"/>
      <c r="D5" s="28"/>
      <c r="E5" s="28"/>
      <c r="F5" s="29"/>
      <c r="I5" s="26"/>
      <c r="J5" s="26"/>
      <c r="K5" s="26"/>
      <c r="L5" s="26"/>
    </row>
    <row r="6" spans="1:14" s="2" customFormat="1" ht="60" customHeight="1" x14ac:dyDescent="0.2">
      <c r="A6" s="55" t="s">
        <v>72</v>
      </c>
      <c r="B6" s="55"/>
      <c r="C6" s="55"/>
      <c r="D6" s="55"/>
      <c r="E6" s="55"/>
      <c r="F6" s="55"/>
      <c r="G6" s="55"/>
      <c r="H6" s="55"/>
      <c r="I6" s="55"/>
      <c r="J6" s="55"/>
      <c r="K6" s="55"/>
      <c r="L6" s="55"/>
    </row>
    <row r="7" spans="1:14" s="2" customFormat="1" ht="10.5" customHeight="1" x14ac:dyDescent="0.2">
      <c r="A7" s="4"/>
      <c r="B7" s="4"/>
      <c r="C7" s="31"/>
      <c r="D7" s="31"/>
      <c r="E7" s="31"/>
      <c r="F7" s="31"/>
      <c r="G7" s="39"/>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70</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2014</v>
      </c>
      <c r="B10" s="53"/>
      <c r="C10" s="53"/>
      <c r="D10" s="53"/>
      <c r="E10" s="53"/>
      <c r="F10" s="53"/>
      <c r="G10" s="53"/>
      <c r="H10" s="53"/>
      <c r="I10" s="53"/>
      <c r="J10" s="53"/>
      <c r="K10" s="53"/>
      <c r="L10" s="53"/>
      <c r="M10" s="54"/>
      <c r="N10" s="54"/>
    </row>
    <row r="11" spans="1:14" s="6" customFormat="1" ht="12.75" customHeight="1" x14ac:dyDescent="0.2">
      <c r="A11" s="14" t="s">
        <v>10</v>
      </c>
      <c r="B11" s="15" t="s">
        <v>35</v>
      </c>
      <c r="C11" s="47">
        <v>389651.96000000014</v>
      </c>
      <c r="D11" s="47">
        <v>58265.350000000006</v>
      </c>
      <c r="E11" s="47">
        <v>67</v>
      </c>
      <c r="F11" s="47">
        <v>13</v>
      </c>
      <c r="G11" s="47">
        <v>3728</v>
      </c>
      <c r="H11" s="47">
        <v>416</v>
      </c>
      <c r="I11" s="33">
        <f t="shared" ref="I11:I33" si="0">C11/E11</f>
        <v>5815.7008955223901</v>
      </c>
      <c r="J11" s="33">
        <f t="shared" ref="J11:J33" si="1">D11/F11</f>
        <v>4481.9500000000007</v>
      </c>
      <c r="K11" s="33">
        <f t="shared" ref="K11:K33" si="2">C11/G11</f>
        <v>104.52037553648073</v>
      </c>
      <c r="L11" s="33">
        <f t="shared" ref="L11:L33" si="3">D11/H11</f>
        <v>140.06093750000002</v>
      </c>
      <c r="M11" s="23">
        <f t="shared" ref="M11:M33" si="4">E11/G11</f>
        <v>1.7972103004291844E-2</v>
      </c>
      <c r="N11" s="23">
        <f t="shared" ref="N11:N33" si="5">F11/H11</f>
        <v>3.125E-2</v>
      </c>
    </row>
    <row r="12" spans="1:14" s="6" customFormat="1" ht="12.75" customHeight="1" x14ac:dyDescent="0.2">
      <c r="A12" s="11" t="s">
        <v>11</v>
      </c>
      <c r="B12" s="16" t="s">
        <v>36</v>
      </c>
      <c r="C12" s="47">
        <v>24518.739999999998</v>
      </c>
      <c r="D12" s="47">
        <v>64942.469999999994</v>
      </c>
      <c r="E12" s="47">
        <v>6</v>
      </c>
      <c r="F12" s="47">
        <v>8</v>
      </c>
      <c r="G12" s="47">
        <v>135</v>
      </c>
      <c r="H12" s="47">
        <v>134</v>
      </c>
      <c r="I12" s="33">
        <f t="shared" si="0"/>
        <v>4086.4566666666665</v>
      </c>
      <c r="J12" s="33">
        <f t="shared" si="1"/>
        <v>8117.8087499999992</v>
      </c>
      <c r="K12" s="33">
        <f t="shared" si="2"/>
        <v>181.62029629629629</v>
      </c>
      <c r="L12" s="33">
        <f t="shared" si="3"/>
        <v>484.64529850746266</v>
      </c>
      <c r="M12" s="23">
        <f t="shared" si="4"/>
        <v>4.4444444444444446E-2</v>
      </c>
      <c r="N12" s="23">
        <f t="shared" si="5"/>
        <v>5.9701492537313432E-2</v>
      </c>
    </row>
    <row r="13" spans="1:14" s="6" customFormat="1" ht="12.75" customHeight="1" x14ac:dyDescent="0.2">
      <c r="A13" s="11" t="s">
        <v>12</v>
      </c>
      <c r="B13" s="16" t="s">
        <v>37</v>
      </c>
      <c r="C13" s="47">
        <v>4134879.3000000007</v>
      </c>
      <c r="D13" s="47">
        <v>7253658.2900000019</v>
      </c>
      <c r="E13" s="47">
        <v>605</v>
      </c>
      <c r="F13" s="47">
        <v>1143</v>
      </c>
      <c r="G13" s="47">
        <v>13165</v>
      </c>
      <c r="H13" s="47">
        <v>21830</v>
      </c>
      <c r="I13" s="33">
        <f t="shared" si="0"/>
        <v>6834.511239669423</v>
      </c>
      <c r="J13" s="33">
        <f t="shared" si="1"/>
        <v>6346.1577340332478</v>
      </c>
      <c r="K13" s="33">
        <f t="shared" si="2"/>
        <v>314.08122293961264</v>
      </c>
      <c r="L13" s="33">
        <f t="shared" si="3"/>
        <v>332.27935364177745</v>
      </c>
      <c r="M13" s="23">
        <f t="shared" si="4"/>
        <v>4.5955184200531712E-2</v>
      </c>
      <c r="N13" s="23">
        <f t="shared" si="5"/>
        <v>5.2359138799816768E-2</v>
      </c>
    </row>
    <row r="14" spans="1:14" s="6" customFormat="1" ht="12.75" customHeight="1" x14ac:dyDescent="0.2">
      <c r="A14" s="11" t="s">
        <v>13</v>
      </c>
      <c r="B14" s="16" t="s">
        <v>38</v>
      </c>
      <c r="C14" s="47">
        <v>184732.5</v>
      </c>
      <c r="D14" s="47">
        <v>64203.62</v>
      </c>
      <c r="E14" s="47">
        <v>29</v>
      </c>
      <c r="F14" s="47">
        <v>6</v>
      </c>
      <c r="G14" s="47">
        <v>1300</v>
      </c>
      <c r="H14" s="47">
        <v>271</v>
      </c>
      <c r="I14" s="33">
        <f t="shared" si="0"/>
        <v>6370.0862068965516</v>
      </c>
      <c r="J14" s="33">
        <f t="shared" si="1"/>
        <v>10700.603333333334</v>
      </c>
      <c r="K14" s="33">
        <f t="shared" si="2"/>
        <v>142.10192307692307</v>
      </c>
      <c r="L14" s="33">
        <f t="shared" si="3"/>
        <v>236.91372693726939</v>
      </c>
      <c r="M14" s="23">
        <f t="shared" si="4"/>
        <v>2.2307692307692306E-2</v>
      </c>
      <c r="N14" s="23">
        <f t="shared" si="5"/>
        <v>2.2140221402214021E-2</v>
      </c>
    </row>
    <row r="15" spans="1:14" s="6" customFormat="1" ht="22.5" customHeight="1" x14ac:dyDescent="0.2">
      <c r="A15" s="11" t="s">
        <v>14</v>
      </c>
      <c r="B15" s="16" t="s">
        <v>41</v>
      </c>
      <c r="C15" s="47">
        <v>196997.69000000003</v>
      </c>
      <c r="D15" s="47">
        <v>373253.04000000004</v>
      </c>
      <c r="E15" s="47">
        <v>24</v>
      </c>
      <c r="F15" s="47">
        <v>54</v>
      </c>
      <c r="G15" s="47">
        <v>941</v>
      </c>
      <c r="H15" s="47">
        <v>792</v>
      </c>
      <c r="I15" s="33">
        <f t="shared" si="0"/>
        <v>8208.2370833333352</v>
      </c>
      <c r="J15" s="33">
        <f t="shared" si="1"/>
        <v>6912.0933333333342</v>
      </c>
      <c r="K15" s="33">
        <f t="shared" si="2"/>
        <v>209.34929861849099</v>
      </c>
      <c r="L15" s="33">
        <f t="shared" si="3"/>
        <v>471.27909090909094</v>
      </c>
      <c r="M15" s="23">
        <f t="shared" si="4"/>
        <v>2.5504782146652496E-2</v>
      </c>
      <c r="N15" s="23">
        <f t="shared" si="5"/>
        <v>6.8181818181818177E-2</v>
      </c>
    </row>
    <row r="16" spans="1:14" s="6" customFormat="1" ht="12.75" customHeight="1" x14ac:dyDescent="0.2">
      <c r="A16" s="11" t="s">
        <v>15</v>
      </c>
      <c r="B16" s="16" t="s">
        <v>39</v>
      </c>
      <c r="C16" s="47">
        <v>7170170.0699999975</v>
      </c>
      <c r="D16" s="47">
        <v>8383215.96</v>
      </c>
      <c r="E16" s="47">
        <v>1075</v>
      </c>
      <c r="F16" s="47">
        <v>1328</v>
      </c>
      <c r="G16" s="47">
        <v>21512</v>
      </c>
      <c r="H16" s="47">
        <v>22548</v>
      </c>
      <c r="I16" s="33">
        <f t="shared" si="0"/>
        <v>6669.9256465116259</v>
      </c>
      <c r="J16" s="33">
        <f t="shared" si="1"/>
        <v>6312.6626204819277</v>
      </c>
      <c r="K16" s="33">
        <f t="shared" si="2"/>
        <v>333.31024869840076</v>
      </c>
      <c r="L16" s="33">
        <f t="shared" si="3"/>
        <v>371.79421500798298</v>
      </c>
      <c r="M16" s="23">
        <f t="shared" si="4"/>
        <v>4.9972108590554107E-2</v>
      </c>
      <c r="N16" s="23">
        <f t="shared" si="5"/>
        <v>5.8896576193010468E-2</v>
      </c>
    </row>
    <row r="17" spans="1:14" s="6" customFormat="1" ht="12.75" customHeight="1" x14ac:dyDescent="0.2">
      <c r="A17" s="11" t="s">
        <v>16</v>
      </c>
      <c r="B17" s="16" t="s">
        <v>40</v>
      </c>
      <c r="C17" s="47">
        <v>5209587.9799999995</v>
      </c>
      <c r="D17" s="47">
        <v>7561456.4000000004</v>
      </c>
      <c r="E17" s="47">
        <v>888</v>
      </c>
      <c r="F17" s="47">
        <v>1289</v>
      </c>
      <c r="G17" s="47">
        <v>26834</v>
      </c>
      <c r="H17" s="47">
        <v>28701</v>
      </c>
      <c r="I17" s="33">
        <f t="shared" si="0"/>
        <v>5866.6531306306297</v>
      </c>
      <c r="J17" s="33">
        <f t="shared" si="1"/>
        <v>5866.1415050426695</v>
      </c>
      <c r="K17" s="33">
        <f t="shared" si="2"/>
        <v>194.14131251397478</v>
      </c>
      <c r="L17" s="33">
        <f t="shared" si="3"/>
        <v>263.4562001323996</v>
      </c>
      <c r="M17" s="23">
        <f t="shared" si="4"/>
        <v>3.3092345531788032E-2</v>
      </c>
      <c r="N17" s="23">
        <f t="shared" si="5"/>
        <v>4.4911327131458831E-2</v>
      </c>
    </row>
    <row r="18" spans="1:14" s="6" customFormat="1" ht="12.75" customHeight="1" x14ac:dyDescent="0.2">
      <c r="A18" s="11" t="s">
        <v>17</v>
      </c>
      <c r="B18" s="16" t="s">
        <v>42</v>
      </c>
      <c r="C18" s="47">
        <v>3542901.0000000023</v>
      </c>
      <c r="D18" s="47">
        <v>5487775.0199999968</v>
      </c>
      <c r="E18" s="47">
        <v>507</v>
      </c>
      <c r="F18" s="47">
        <v>809</v>
      </c>
      <c r="G18" s="47">
        <v>14955</v>
      </c>
      <c r="H18" s="47">
        <v>14305</v>
      </c>
      <c r="I18" s="33">
        <f t="shared" si="0"/>
        <v>6987.9704142011879</v>
      </c>
      <c r="J18" s="33">
        <f t="shared" si="1"/>
        <v>6783.405463535225</v>
      </c>
      <c r="K18" s="33">
        <f t="shared" si="2"/>
        <v>236.90411233701118</v>
      </c>
      <c r="L18" s="33">
        <f t="shared" si="3"/>
        <v>383.62635581964327</v>
      </c>
      <c r="M18" s="23">
        <f t="shared" si="4"/>
        <v>3.3901705115346036E-2</v>
      </c>
      <c r="N18" s="23">
        <f t="shared" si="5"/>
        <v>5.6553652569031804E-2</v>
      </c>
    </row>
    <row r="19" spans="1:14" s="6" customFormat="1" ht="12.75" customHeight="1" x14ac:dyDescent="0.2">
      <c r="A19" s="11" t="s">
        <v>18</v>
      </c>
      <c r="B19" s="16" t="s">
        <v>43</v>
      </c>
      <c r="C19" s="47">
        <v>3354816.3799999985</v>
      </c>
      <c r="D19" s="47">
        <v>2220366.6199999996</v>
      </c>
      <c r="E19" s="47">
        <v>589</v>
      </c>
      <c r="F19" s="47">
        <v>448</v>
      </c>
      <c r="G19" s="47">
        <v>15926</v>
      </c>
      <c r="H19" s="47">
        <v>7515</v>
      </c>
      <c r="I19" s="33">
        <f t="shared" si="0"/>
        <v>5695.7833276740212</v>
      </c>
      <c r="J19" s="33">
        <f t="shared" si="1"/>
        <v>4956.175491071428</v>
      </c>
      <c r="K19" s="33">
        <f t="shared" si="2"/>
        <v>210.65028130101712</v>
      </c>
      <c r="L19" s="33">
        <f t="shared" si="3"/>
        <v>295.45796673320024</v>
      </c>
      <c r="M19" s="23">
        <f t="shared" si="4"/>
        <v>3.6983548913725982E-2</v>
      </c>
      <c r="N19" s="23">
        <f t="shared" si="5"/>
        <v>5.9614105123087159E-2</v>
      </c>
    </row>
    <row r="20" spans="1:14" s="6" customFormat="1" ht="12.75" customHeight="1" x14ac:dyDescent="0.2">
      <c r="A20" s="11" t="s">
        <v>19</v>
      </c>
      <c r="B20" s="16" t="s">
        <v>44</v>
      </c>
      <c r="C20" s="47">
        <v>691308.05000000016</v>
      </c>
      <c r="D20" s="47">
        <v>1009647.7299999999</v>
      </c>
      <c r="E20" s="47">
        <v>95</v>
      </c>
      <c r="F20" s="47">
        <v>146</v>
      </c>
      <c r="G20" s="47">
        <v>9478</v>
      </c>
      <c r="H20" s="47">
        <v>9941</v>
      </c>
      <c r="I20" s="33">
        <f t="shared" si="0"/>
        <v>7276.9268421052648</v>
      </c>
      <c r="J20" s="33">
        <f t="shared" si="1"/>
        <v>6915.3954109589031</v>
      </c>
      <c r="K20" s="33">
        <f t="shared" si="2"/>
        <v>72.938177885629898</v>
      </c>
      <c r="L20" s="33">
        <f t="shared" si="3"/>
        <v>101.564000603561</v>
      </c>
      <c r="M20" s="23">
        <f t="shared" si="4"/>
        <v>1.0023211648027009E-2</v>
      </c>
      <c r="N20" s="23">
        <f t="shared" si="5"/>
        <v>1.4686651242329745E-2</v>
      </c>
    </row>
    <row r="21" spans="1:14" s="6" customFormat="1" ht="12.75" customHeight="1" x14ac:dyDescent="0.2">
      <c r="A21" s="11" t="s">
        <v>20</v>
      </c>
      <c r="B21" s="16" t="s">
        <v>45</v>
      </c>
      <c r="C21" s="47">
        <v>3480199.4899999998</v>
      </c>
      <c r="D21" s="47">
        <v>5736216.6499999985</v>
      </c>
      <c r="E21" s="47">
        <v>384</v>
      </c>
      <c r="F21" s="47">
        <v>633</v>
      </c>
      <c r="G21" s="47">
        <v>24602</v>
      </c>
      <c r="H21" s="47">
        <v>24169</v>
      </c>
      <c r="I21" s="33">
        <f t="shared" si="0"/>
        <v>9063.0195052083327</v>
      </c>
      <c r="J21" s="33">
        <f t="shared" si="1"/>
        <v>9061.9536334913082</v>
      </c>
      <c r="K21" s="33">
        <f t="shared" si="2"/>
        <v>141.46002316884804</v>
      </c>
      <c r="L21" s="33">
        <f t="shared" si="3"/>
        <v>237.33777359427359</v>
      </c>
      <c r="M21" s="23">
        <f t="shared" si="4"/>
        <v>1.5608487114868709E-2</v>
      </c>
      <c r="N21" s="23">
        <f t="shared" si="5"/>
        <v>2.6190574703132113E-2</v>
      </c>
    </row>
    <row r="22" spans="1:14" s="6" customFormat="1" ht="12.75" customHeight="1" x14ac:dyDescent="0.2">
      <c r="A22" s="11" t="s">
        <v>21</v>
      </c>
      <c r="B22" s="16" t="s">
        <v>46</v>
      </c>
      <c r="C22" s="47">
        <v>617284.79</v>
      </c>
      <c r="D22" s="47">
        <v>276617.83</v>
      </c>
      <c r="E22" s="47">
        <v>71</v>
      </c>
      <c r="F22" s="47">
        <v>35</v>
      </c>
      <c r="G22" s="47">
        <v>2216</v>
      </c>
      <c r="H22" s="47">
        <v>973</v>
      </c>
      <c r="I22" s="33">
        <f t="shared" si="0"/>
        <v>8694.1519718309864</v>
      </c>
      <c r="J22" s="33">
        <f t="shared" si="1"/>
        <v>7903.3665714285717</v>
      </c>
      <c r="K22" s="33">
        <f t="shared" si="2"/>
        <v>278.55811823104693</v>
      </c>
      <c r="L22" s="33">
        <f t="shared" si="3"/>
        <v>284.29376156217887</v>
      </c>
      <c r="M22" s="23">
        <f t="shared" si="4"/>
        <v>3.2039711191335737E-2</v>
      </c>
      <c r="N22" s="23">
        <f t="shared" si="5"/>
        <v>3.5971223021582732E-2</v>
      </c>
    </row>
    <row r="23" spans="1:14" s="6" customFormat="1" ht="12.75" customHeight="1" x14ac:dyDescent="0.2">
      <c r="A23" s="11" t="s">
        <v>22</v>
      </c>
      <c r="B23" s="16" t="s">
        <v>47</v>
      </c>
      <c r="C23" s="47">
        <v>2478428.8100000005</v>
      </c>
      <c r="D23" s="47">
        <v>3308706.8599999989</v>
      </c>
      <c r="E23" s="47">
        <v>281</v>
      </c>
      <c r="F23" s="47">
        <v>415</v>
      </c>
      <c r="G23" s="47">
        <v>19424</v>
      </c>
      <c r="H23" s="47">
        <v>18680</v>
      </c>
      <c r="I23" s="33">
        <f t="shared" si="0"/>
        <v>8820.0313523131699</v>
      </c>
      <c r="J23" s="33">
        <f t="shared" si="1"/>
        <v>7972.7876144578286</v>
      </c>
      <c r="K23" s="33">
        <f t="shared" si="2"/>
        <v>127.59621138797367</v>
      </c>
      <c r="L23" s="33">
        <f t="shared" si="3"/>
        <v>177.12563490364019</v>
      </c>
      <c r="M23" s="23">
        <f t="shared" si="4"/>
        <v>1.4466639209225701E-2</v>
      </c>
      <c r="N23" s="23">
        <f t="shared" si="5"/>
        <v>2.2216274089935761E-2</v>
      </c>
    </row>
    <row r="24" spans="1:14" s="6" customFormat="1" ht="12.75" customHeight="1" x14ac:dyDescent="0.2">
      <c r="A24" s="11" t="s">
        <v>23</v>
      </c>
      <c r="B24" s="16" t="s">
        <v>48</v>
      </c>
      <c r="C24" s="47">
        <v>2609222.9800000004</v>
      </c>
      <c r="D24" s="47">
        <v>3667063.3699999982</v>
      </c>
      <c r="E24" s="47">
        <v>604</v>
      </c>
      <c r="F24" s="47">
        <v>837</v>
      </c>
      <c r="G24" s="47">
        <v>16010</v>
      </c>
      <c r="H24" s="47">
        <v>23904</v>
      </c>
      <c r="I24" s="33">
        <f t="shared" si="0"/>
        <v>4319.9055960264905</v>
      </c>
      <c r="J24" s="33">
        <f t="shared" si="1"/>
        <v>4381.1987694145737</v>
      </c>
      <c r="K24" s="33">
        <f t="shared" si="2"/>
        <v>162.97457713928796</v>
      </c>
      <c r="L24" s="33">
        <f t="shared" si="3"/>
        <v>153.40793883868801</v>
      </c>
      <c r="M24" s="23">
        <f t="shared" si="4"/>
        <v>3.7726420986883197E-2</v>
      </c>
      <c r="N24" s="23">
        <f t="shared" si="5"/>
        <v>3.5015060240963854E-2</v>
      </c>
    </row>
    <row r="25" spans="1:14" s="6" customFormat="1" ht="12.75" customHeight="1" x14ac:dyDescent="0.2">
      <c r="A25" s="11" t="s">
        <v>24</v>
      </c>
      <c r="B25" s="17" t="s">
        <v>61</v>
      </c>
      <c r="C25" s="47">
        <v>6876954.6100000003</v>
      </c>
      <c r="D25" s="47">
        <v>4262276.419999999</v>
      </c>
      <c r="E25" s="47">
        <v>1208</v>
      </c>
      <c r="F25" s="47">
        <v>605</v>
      </c>
      <c r="G25" s="47">
        <v>52947</v>
      </c>
      <c r="H25" s="47">
        <v>3627</v>
      </c>
      <c r="I25" s="33">
        <f t="shared" si="0"/>
        <v>5692.8432201986761</v>
      </c>
      <c r="J25" s="33">
        <f t="shared" si="1"/>
        <v>7045.0849917355354</v>
      </c>
      <c r="K25" s="33">
        <f t="shared" si="2"/>
        <v>129.88374431034808</v>
      </c>
      <c r="L25" s="48">
        <f t="shared" si="3"/>
        <v>1175.1520319823542</v>
      </c>
      <c r="M25" s="25">
        <f t="shared" si="4"/>
        <v>2.2815268098286965E-2</v>
      </c>
      <c r="N25" s="25">
        <f t="shared" si="5"/>
        <v>0.16680452164323131</v>
      </c>
    </row>
    <row r="26" spans="1:14" s="6" customFormat="1" ht="12.75" customHeight="1" x14ac:dyDescent="0.2">
      <c r="A26" s="11" t="s">
        <v>25</v>
      </c>
      <c r="B26" s="17" t="s">
        <v>49</v>
      </c>
      <c r="C26" s="47">
        <v>335121.31000000006</v>
      </c>
      <c r="D26" s="47">
        <v>164071.62000000005</v>
      </c>
      <c r="E26" s="47">
        <v>43</v>
      </c>
      <c r="F26" s="47">
        <v>15</v>
      </c>
      <c r="G26" s="47">
        <v>3450</v>
      </c>
      <c r="H26" s="47">
        <v>1265</v>
      </c>
      <c r="I26" s="33">
        <f t="shared" si="0"/>
        <v>7793.5188372093035</v>
      </c>
      <c r="J26" s="33">
        <f t="shared" si="1"/>
        <v>10938.108000000004</v>
      </c>
      <c r="K26" s="33">
        <f t="shared" si="2"/>
        <v>97.136611594202918</v>
      </c>
      <c r="L26" s="33">
        <f t="shared" si="3"/>
        <v>129.70088537549412</v>
      </c>
      <c r="M26" s="23">
        <f t="shared" si="4"/>
        <v>1.2463768115942029E-2</v>
      </c>
      <c r="N26" s="23">
        <f t="shared" si="5"/>
        <v>1.1857707509881422E-2</v>
      </c>
    </row>
    <row r="27" spans="1:14" s="6" customFormat="1" ht="12.75" customHeight="1" x14ac:dyDescent="0.2">
      <c r="A27" s="11" t="s">
        <v>26</v>
      </c>
      <c r="B27" s="17" t="s">
        <v>50</v>
      </c>
      <c r="C27" s="47">
        <v>6856392.9800000014</v>
      </c>
      <c r="D27" s="47">
        <v>3896913.48</v>
      </c>
      <c r="E27" s="47">
        <v>1238</v>
      </c>
      <c r="F27" s="47">
        <v>557</v>
      </c>
      <c r="G27" s="47">
        <v>26156</v>
      </c>
      <c r="H27" s="47">
        <v>12460</v>
      </c>
      <c r="I27" s="33">
        <f t="shared" si="0"/>
        <v>5538.2818901453966</v>
      </c>
      <c r="J27" s="33">
        <f t="shared" si="1"/>
        <v>6996.2540035906641</v>
      </c>
      <c r="K27" s="33">
        <f t="shared" si="2"/>
        <v>262.13461461997252</v>
      </c>
      <c r="L27" s="33">
        <f t="shared" si="3"/>
        <v>312.75389085072231</v>
      </c>
      <c r="M27" s="23">
        <f t="shared" si="4"/>
        <v>4.7331396237956874E-2</v>
      </c>
      <c r="N27" s="23">
        <f t="shared" si="5"/>
        <v>4.4703049759229535E-2</v>
      </c>
    </row>
    <row r="28" spans="1:14" s="6" customFormat="1" ht="12.75" customHeight="1" x14ac:dyDescent="0.2">
      <c r="A28" s="11" t="s">
        <v>31</v>
      </c>
      <c r="B28" s="17" t="s">
        <v>51</v>
      </c>
      <c r="C28" s="47">
        <v>309234.38</v>
      </c>
      <c r="D28" s="47">
        <v>234271.46000000002</v>
      </c>
      <c r="E28" s="47">
        <v>38</v>
      </c>
      <c r="F28" s="47">
        <v>25</v>
      </c>
      <c r="G28" s="47">
        <v>1939</v>
      </c>
      <c r="H28" s="47">
        <v>913</v>
      </c>
      <c r="I28" s="33">
        <f t="shared" si="0"/>
        <v>8137.7468421052636</v>
      </c>
      <c r="J28" s="33">
        <f t="shared" si="1"/>
        <v>9370.858400000001</v>
      </c>
      <c r="K28" s="33">
        <f t="shared" si="2"/>
        <v>159.48137184115524</v>
      </c>
      <c r="L28" s="33">
        <f t="shared" si="3"/>
        <v>256.59524644030671</v>
      </c>
      <c r="M28" s="23">
        <f t="shared" si="4"/>
        <v>1.9597730789066528E-2</v>
      </c>
      <c r="N28" s="23">
        <f t="shared" si="5"/>
        <v>2.7382256297918947E-2</v>
      </c>
    </row>
    <row r="29" spans="1:14" s="6" customFormat="1" ht="12.75" customHeight="1" x14ac:dyDescent="0.2">
      <c r="A29" s="11" t="s">
        <v>32</v>
      </c>
      <c r="B29" s="17" t="s">
        <v>52</v>
      </c>
      <c r="C29" s="47">
        <v>1069645.4800000002</v>
      </c>
      <c r="D29" s="47">
        <v>566062.15</v>
      </c>
      <c r="E29" s="47">
        <v>179</v>
      </c>
      <c r="F29" s="47">
        <v>103</v>
      </c>
      <c r="G29" s="47">
        <v>5065</v>
      </c>
      <c r="H29" s="47">
        <v>2247</v>
      </c>
      <c r="I29" s="33">
        <f t="shared" si="0"/>
        <v>5975.6730726256992</v>
      </c>
      <c r="J29" s="33">
        <f t="shared" si="1"/>
        <v>5495.7490291262138</v>
      </c>
      <c r="K29" s="33">
        <f t="shared" si="2"/>
        <v>211.183707798618</v>
      </c>
      <c r="L29" s="33">
        <f t="shared" si="3"/>
        <v>251.91906987093904</v>
      </c>
      <c r="M29" s="23">
        <f t="shared" si="4"/>
        <v>3.5340572556762095E-2</v>
      </c>
      <c r="N29" s="23">
        <f t="shared" si="5"/>
        <v>4.5838896306186025E-2</v>
      </c>
    </row>
    <row r="30" spans="1:14" s="6" customFormat="1" ht="23.25" customHeight="1" x14ac:dyDescent="0.2">
      <c r="A30" s="11" t="s">
        <v>33</v>
      </c>
      <c r="B30" s="10" t="s">
        <v>53</v>
      </c>
      <c r="C30" s="47">
        <v>3197370.310000001</v>
      </c>
      <c r="D30" s="47">
        <v>297103.60999999987</v>
      </c>
      <c r="E30" s="47">
        <v>2988</v>
      </c>
      <c r="F30" s="47">
        <v>300</v>
      </c>
      <c r="G30" s="47">
        <v>7952</v>
      </c>
      <c r="H30" s="47">
        <v>929</v>
      </c>
      <c r="I30" s="33">
        <f t="shared" si="0"/>
        <v>1070.0703848728249</v>
      </c>
      <c r="J30" s="33">
        <f t="shared" si="1"/>
        <v>990.34536666666622</v>
      </c>
      <c r="K30" s="33">
        <f t="shared" si="2"/>
        <v>402.08379149899406</v>
      </c>
      <c r="L30" s="33">
        <f t="shared" si="3"/>
        <v>319.81012917115163</v>
      </c>
      <c r="M30" s="23">
        <f t="shared" si="4"/>
        <v>0.37575452716297786</v>
      </c>
      <c r="N30" s="23">
        <f t="shared" si="5"/>
        <v>0.32292787944025836</v>
      </c>
    </row>
    <row r="31" spans="1:14" s="6" customFormat="1" ht="12.75" customHeight="1" x14ac:dyDescent="0.2">
      <c r="A31" s="11" t="s">
        <v>34</v>
      </c>
      <c r="B31" s="17" t="s">
        <v>54</v>
      </c>
      <c r="C31" s="47">
        <v>126708.28</v>
      </c>
      <c r="D31" s="47">
        <v>28858.110000000004</v>
      </c>
      <c r="E31" s="47">
        <v>10</v>
      </c>
      <c r="F31" s="47">
        <v>4</v>
      </c>
      <c r="G31" s="47">
        <v>539</v>
      </c>
      <c r="H31" s="47">
        <v>230</v>
      </c>
      <c r="I31" s="33">
        <f t="shared" si="0"/>
        <v>12670.828</v>
      </c>
      <c r="J31" s="33">
        <f t="shared" si="1"/>
        <v>7214.5275000000011</v>
      </c>
      <c r="K31" s="33">
        <f t="shared" si="2"/>
        <v>235.08029684601112</v>
      </c>
      <c r="L31" s="33">
        <f t="shared" si="3"/>
        <v>125.47004347826089</v>
      </c>
      <c r="M31" s="23">
        <f t="shared" si="4"/>
        <v>1.8552875695732839E-2</v>
      </c>
      <c r="N31" s="23">
        <f t="shared" si="5"/>
        <v>1.7391304347826087E-2</v>
      </c>
    </row>
    <row r="32" spans="1:14" s="6" customFormat="1" ht="12.75" customHeight="1" x14ac:dyDescent="0.2">
      <c r="A32" s="11"/>
      <c r="B32" s="10" t="s">
        <v>55</v>
      </c>
      <c r="C32" s="47">
        <v>1153429.1000000003</v>
      </c>
      <c r="D32" s="47">
        <v>929139.86000000022</v>
      </c>
      <c r="E32" s="47">
        <v>140</v>
      </c>
      <c r="F32" s="47">
        <v>63</v>
      </c>
      <c r="G32" s="47">
        <v>7686</v>
      </c>
      <c r="H32" s="47">
        <v>3334</v>
      </c>
      <c r="I32" s="33">
        <f t="shared" si="0"/>
        <v>8238.7792857142886</v>
      </c>
      <c r="J32" s="33">
        <f t="shared" si="1"/>
        <v>14748.25174603175</v>
      </c>
      <c r="K32" s="33">
        <f t="shared" si="2"/>
        <v>150.06883944834769</v>
      </c>
      <c r="L32" s="33">
        <f t="shared" si="3"/>
        <v>278.68622075584892</v>
      </c>
      <c r="M32" s="23">
        <f t="shared" si="4"/>
        <v>1.8214936247723135E-2</v>
      </c>
      <c r="N32" s="23">
        <f t="shared" si="5"/>
        <v>1.889622075584883E-2</v>
      </c>
    </row>
    <row r="33" spans="1:14" s="6" customFormat="1" ht="12.75" customHeight="1" x14ac:dyDescent="0.2">
      <c r="A33" s="12" t="s">
        <v>0</v>
      </c>
      <c r="B33" s="12"/>
      <c r="C33" s="49">
        <f t="shared" ref="C33:H33" si="6">SUM(C11:C32)</f>
        <v>54009556.190000005</v>
      </c>
      <c r="D33" s="49">
        <f t="shared" si="6"/>
        <v>55844085.919999987</v>
      </c>
      <c r="E33" s="49">
        <f t="shared" si="6"/>
        <v>11069</v>
      </c>
      <c r="F33" s="49">
        <f t="shared" si="6"/>
        <v>8836</v>
      </c>
      <c r="G33" s="49">
        <f t="shared" si="6"/>
        <v>275960</v>
      </c>
      <c r="H33" s="49">
        <f t="shared" si="6"/>
        <v>199184</v>
      </c>
      <c r="I33" s="34">
        <f t="shared" si="0"/>
        <v>4879.352804228025</v>
      </c>
      <c r="J33" s="34">
        <f t="shared" si="1"/>
        <v>6320.0640470801254</v>
      </c>
      <c r="K33" s="34">
        <f t="shared" si="2"/>
        <v>195.71516230613133</v>
      </c>
      <c r="L33" s="34">
        <f t="shared" si="3"/>
        <v>280.36431600931797</v>
      </c>
      <c r="M33" s="24">
        <f t="shared" si="4"/>
        <v>4.0110885635599364E-2</v>
      </c>
      <c r="N33" s="24">
        <f t="shared" si="5"/>
        <v>4.4360992850831393E-2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x14ac:dyDescent="0.2">
      <c r="A36" s="1" t="s">
        <v>59</v>
      </c>
    </row>
    <row r="37" spans="1:14" x14ac:dyDescent="0.2">
      <c r="A37" s="1" t="s">
        <v>73</v>
      </c>
    </row>
    <row r="40" spans="1:14" x14ac:dyDescent="0.2">
      <c r="H40" s="37"/>
      <c r="I40" s="37"/>
    </row>
    <row r="70" ht="12.75" customHeight="1" x14ac:dyDescent="0.2"/>
    <row r="74" ht="17.25" customHeight="1" x14ac:dyDescent="0.2"/>
    <row r="75" ht="11.25" customHeight="1" x14ac:dyDescent="0.2"/>
    <row r="76" ht="13.5" customHeight="1" x14ac:dyDescent="0.2"/>
    <row r="77" ht="24.75" customHeight="1" x14ac:dyDescent="0.2"/>
    <row r="78" ht="27" customHeight="1" x14ac:dyDescent="0.2"/>
    <row r="79" ht="9.75" customHeight="1" x14ac:dyDescent="0.2"/>
    <row r="80" ht="27.75" customHeight="1" x14ac:dyDescent="0.2"/>
    <row r="81" ht="12" customHeight="1" x14ac:dyDescent="0.2"/>
    <row r="82" ht="9.75" customHeight="1" x14ac:dyDescent="0.2"/>
    <row r="83" ht="12" customHeight="1" x14ac:dyDescent="0.2"/>
    <row r="84" ht="15" customHeight="1" x14ac:dyDescent="0.2"/>
    <row r="85" ht="10.5" customHeight="1" x14ac:dyDescent="0.2"/>
    <row r="86" ht="10.5" customHeight="1" x14ac:dyDescent="0.2"/>
    <row r="87" ht="10.5" customHeight="1" x14ac:dyDescent="0.2"/>
    <row r="88" ht="11.25" customHeight="1" x14ac:dyDescent="0.2"/>
    <row r="89" ht="11.25" customHeight="1" x14ac:dyDescent="0.2"/>
    <row r="90" ht="11.25" customHeight="1" x14ac:dyDescent="0.2"/>
  </sheetData>
  <mergeCells count="8">
    <mergeCell ref="M8:N8"/>
    <mergeCell ref="A10:N10"/>
    <mergeCell ref="A6:L6"/>
    <mergeCell ref="C8:D8"/>
    <mergeCell ref="E8:F8"/>
    <mergeCell ref="G8:H8"/>
    <mergeCell ref="I8:J8"/>
    <mergeCell ref="K8:L8"/>
  </mergeCells>
  <pageMargins left="0.39370078740157483" right="0.39370078740157483" top="0.78740157480314965" bottom="0.78740157480314965" header="0.51181102362204722" footer="0.31496062992125984"/>
  <pageSetup paperSize="9" scale="8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88</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2015</v>
      </c>
      <c r="B10" s="53"/>
      <c r="C10" s="53"/>
      <c r="D10" s="53"/>
      <c r="E10" s="53"/>
      <c r="F10" s="53"/>
      <c r="G10" s="53"/>
      <c r="H10" s="53"/>
      <c r="I10" s="53"/>
      <c r="J10" s="53"/>
      <c r="K10" s="53"/>
      <c r="L10" s="53"/>
      <c r="M10" s="54"/>
      <c r="N10" s="54"/>
    </row>
    <row r="11" spans="1:14" s="6" customFormat="1" ht="12.75" customHeight="1" x14ac:dyDescent="0.2">
      <c r="A11" s="14" t="s">
        <v>10</v>
      </c>
      <c r="B11" s="15" t="s">
        <v>35</v>
      </c>
      <c r="C11" s="33">
        <v>386049.90999999974</v>
      </c>
      <c r="D11" s="33">
        <v>57034.909999999989</v>
      </c>
      <c r="E11" s="33">
        <v>81</v>
      </c>
      <c r="F11" s="33">
        <v>12</v>
      </c>
      <c r="G11" s="33">
        <v>3580</v>
      </c>
      <c r="H11" s="33">
        <v>441</v>
      </c>
      <c r="I11" s="33">
        <v>4766.0482716049355</v>
      </c>
      <c r="J11" s="33">
        <v>4752.9091666666654</v>
      </c>
      <c r="K11" s="33">
        <v>107.83517039106138</v>
      </c>
      <c r="L11" s="33">
        <v>129.33086167800451</v>
      </c>
      <c r="M11" s="23">
        <v>2.2625698324022347E-2</v>
      </c>
      <c r="N11" s="23">
        <v>2.7210884353741496E-2</v>
      </c>
    </row>
    <row r="12" spans="1:14" s="6" customFormat="1" ht="12.75" customHeight="1" x14ac:dyDescent="0.2">
      <c r="A12" s="11" t="s">
        <v>11</v>
      </c>
      <c r="B12" s="16" t="s">
        <v>36</v>
      </c>
      <c r="C12" s="33">
        <v>46836.270000000004</v>
      </c>
      <c r="D12" s="33">
        <v>57486.32</v>
      </c>
      <c r="E12" s="33">
        <v>6</v>
      </c>
      <c r="F12" s="33">
        <v>9</v>
      </c>
      <c r="G12" s="33">
        <v>136</v>
      </c>
      <c r="H12" s="33">
        <v>129</v>
      </c>
      <c r="I12" s="33">
        <v>7806.045000000001</v>
      </c>
      <c r="J12" s="33">
        <v>6387.3688888888892</v>
      </c>
      <c r="K12" s="33">
        <v>344.38433823529414</v>
      </c>
      <c r="L12" s="33">
        <v>445.6303875968992</v>
      </c>
      <c r="M12" s="23">
        <v>4.4117647058823532E-2</v>
      </c>
      <c r="N12" s="23">
        <v>6.9767441860465115E-2</v>
      </c>
    </row>
    <row r="13" spans="1:14" s="6" customFormat="1" ht="12.75" customHeight="1" x14ac:dyDescent="0.2">
      <c r="A13" s="11" t="s">
        <v>12</v>
      </c>
      <c r="B13" s="16" t="s">
        <v>37</v>
      </c>
      <c r="C13" s="33">
        <v>4897459.3799999943</v>
      </c>
      <c r="D13" s="33">
        <v>7707445.4899999872</v>
      </c>
      <c r="E13" s="33">
        <v>743</v>
      </c>
      <c r="F13" s="33">
        <v>1230</v>
      </c>
      <c r="G13" s="33">
        <v>12881</v>
      </c>
      <c r="H13" s="33">
        <v>21642</v>
      </c>
      <c r="I13" s="33">
        <v>6591.4661911170851</v>
      </c>
      <c r="J13" s="33">
        <v>6266.2158455284452</v>
      </c>
      <c r="K13" s="33">
        <v>380.20801024765115</v>
      </c>
      <c r="L13" s="33">
        <v>356.13369790222657</v>
      </c>
      <c r="M13" s="23">
        <v>5.7681856998680225E-2</v>
      </c>
      <c r="N13" s="23">
        <v>5.6833934017188802E-2</v>
      </c>
    </row>
    <row r="14" spans="1:14" s="6" customFormat="1" ht="12.75" customHeight="1" x14ac:dyDescent="0.2">
      <c r="A14" s="11" t="s">
        <v>13</v>
      </c>
      <c r="B14" s="16" t="s">
        <v>38</v>
      </c>
      <c r="C14" s="33">
        <v>236685.69999999995</v>
      </c>
      <c r="D14" s="33">
        <v>37352.57</v>
      </c>
      <c r="E14" s="33">
        <v>36</v>
      </c>
      <c r="F14" s="33">
        <v>10</v>
      </c>
      <c r="G14" s="33">
        <v>1219</v>
      </c>
      <c r="H14" s="33">
        <v>302</v>
      </c>
      <c r="I14" s="33">
        <v>6574.6027777777763</v>
      </c>
      <c r="J14" s="33">
        <v>3735.2570000000001</v>
      </c>
      <c r="K14" s="33">
        <v>194.16382280557829</v>
      </c>
      <c r="L14" s="33">
        <v>123.68400662251655</v>
      </c>
      <c r="M14" s="23">
        <v>2.9532403609515995E-2</v>
      </c>
      <c r="N14" s="23">
        <v>3.3112582781456956E-2</v>
      </c>
    </row>
    <row r="15" spans="1:14" s="6" customFormat="1" ht="22.5" customHeight="1" x14ac:dyDescent="0.2">
      <c r="A15" s="11" t="s">
        <v>14</v>
      </c>
      <c r="B15" s="16" t="s">
        <v>41</v>
      </c>
      <c r="C15" s="33">
        <v>199041.08000000002</v>
      </c>
      <c r="D15" s="33">
        <v>361126.57</v>
      </c>
      <c r="E15" s="33">
        <v>33</v>
      </c>
      <c r="F15" s="33">
        <v>59</v>
      </c>
      <c r="G15" s="33">
        <v>852</v>
      </c>
      <c r="H15" s="33">
        <v>807</v>
      </c>
      <c r="I15" s="33">
        <v>6031.5478787878792</v>
      </c>
      <c r="J15" s="33">
        <v>6120.7893220338983</v>
      </c>
      <c r="K15" s="33">
        <v>233.61629107981221</v>
      </c>
      <c r="L15" s="33">
        <v>447.4926517967782</v>
      </c>
      <c r="M15" s="23">
        <v>3.873239436619718E-2</v>
      </c>
      <c r="N15" s="23">
        <v>7.3110285006195791E-2</v>
      </c>
    </row>
    <row r="16" spans="1:14" s="6" customFormat="1" ht="12.75" customHeight="1" x14ac:dyDescent="0.2">
      <c r="A16" s="11" t="s">
        <v>15</v>
      </c>
      <c r="B16" s="16" t="s">
        <v>39</v>
      </c>
      <c r="C16" s="33">
        <v>8351627.6800000081</v>
      </c>
      <c r="D16" s="33">
        <v>9390148.0500000026</v>
      </c>
      <c r="E16" s="33">
        <v>1219</v>
      </c>
      <c r="F16" s="33">
        <v>1517</v>
      </c>
      <c r="G16" s="33">
        <v>21663</v>
      </c>
      <c r="H16" s="33">
        <v>23626</v>
      </c>
      <c r="I16" s="33">
        <v>6851.2122067268319</v>
      </c>
      <c r="J16" s="33">
        <v>6189.9459789057364</v>
      </c>
      <c r="K16" s="33">
        <v>385.5249817661454</v>
      </c>
      <c r="L16" s="33">
        <v>397.44976085668344</v>
      </c>
      <c r="M16" s="23">
        <v>5.6271061256520337E-2</v>
      </c>
      <c r="N16" s="23">
        <v>6.4208922373656135E-2</v>
      </c>
    </row>
    <row r="17" spans="1:14" s="6" customFormat="1" ht="12.75" customHeight="1" x14ac:dyDescent="0.2">
      <c r="A17" s="11" t="s">
        <v>16</v>
      </c>
      <c r="B17" s="16" t="s">
        <v>40</v>
      </c>
      <c r="C17" s="33">
        <v>5769781.0099999933</v>
      </c>
      <c r="D17" s="33">
        <v>9377537.9700000081</v>
      </c>
      <c r="E17" s="33">
        <v>1066</v>
      </c>
      <c r="F17" s="33">
        <v>1546</v>
      </c>
      <c r="G17" s="33">
        <v>25449</v>
      </c>
      <c r="H17" s="33">
        <v>29070</v>
      </c>
      <c r="I17" s="33">
        <v>5412.5525422138771</v>
      </c>
      <c r="J17" s="33">
        <v>6065.67785899095</v>
      </c>
      <c r="K17" s="33">
        <v>226.71936068214833</v>
      </c>
      <c r="L17" s="33">
        <v>322.58472549019638</v>
      </c>
      <c r="M17" s="23">
        <v>4.1887696962552554E-2</v>
      </c>
      <c r="N17" s="23">
        <v>5.3181974544203647E-2</v>
      </c>
    </row>
    <row r="18" spans="1:14" s="6" customFormat="1" ht="12.75" customHeight="1" x14ac:dyDescent="0.2">
      <c r="A18" s="11" t="s">
        <v>17</v>
      </c>
      <c r="B18" s="16" t="s">
        <v>42</v>
      </c>
      <c r="C18" s="33">
        <v>4022104.379999998</v>
      </c>
      <c r="D18" s="33">
        <v>6130723.3700000048</v>
      </c>
      <c r="E18" s="33">
        <v>534</v>
      </c>
      <c r="F18" s="33">
        <v>910</v>
      </c>
      <c r="G18" s="33">
        <v>15052</v>
      </c>
      <c r="H18" s="33">
        <v>14454</v>
      </c>
      <c r="I18" s="33">
        <v>7532.0306741572995</v>
      </c>
      <c r="J18" s="33">
        <v>6737.0586483516536</v>
      </c>
      <c r="K18" s="33">
        <v>267.21395030560711</v>
      </c>
      <c r="L18" s="33">
        <v>424.15410059499135</v>
      </c>
      <c r="M18" s="23">
        <v>3.547701302152538E-2</v>
      </c>
      <c r="N18" s="23">
        <v>6.2958350629583507E-2</v>
      </c>
    </row>
    <row r="19" spans="1:14" s="6" customFormat="1" ht="12.75" customHeight="1" x14ac:dyDescent="0.2">
      <c r="A19" s="11" t="s">
        <v>18</v>
      </c>
      <c r="B19" s="16" t="s">
        <v>43</v>
      </c>
      <c r="C19" s="33">
        <v>3690715.2499999991</v>
      </c>
      <c r="D19" s="33">
        <v>2538942.1599999997</v>
      </c>
      <c r="E19" s="33">
        <v>703</v>
      </c>
      <c r="F19" s="33">
        <v>523</v>
      </c>
      <c r="G19" s="33">
        <v>15471</v>
      </c>
      <c r="H19" s="33">
        <v>7856</v>
      </c>
      <c r="I19" s="33">
        <v>5249.9505689900416</v>
      </c>
      <c r="J19" s="33">
        <v>4854.5739196940722</v>
      </c>
      <c r="K19" s="33">
        <v>238.55699373020485</v>
      </c>
      <c r="L19" s="33">
        <v>323.18510183299384</v>
      </c>
      <c r="M19" s="23">
        <v>4.5439855212979122E-2</v>
      </c>
      <c r="N19" s="23">
        <v>6.657331975560081E-2</v>
      </c>
    </row>
    <row r="20" spans="1:14" s="6" customFormat="1" ht="12.75" customHeight="1" x14ac:dyDescent="0.2">
      <c r="A20" s="11" t="s">
        <v>19</v>
      </c>
      <c r="B20" s="16" t="s">
        <v>44</v>
      </c>
      <c r="C20" s="33">
        <v>1231362.79</v>
      </c>
      <c r="D20" s="33">
        <v>1486815.5199999991</v>
      </c>
      <c r="E20" s="33">
        <v>149</v>
      </c>
      <c r="F20" s="33">
        <v>170</v>
      </c>
      <c r="G20" s="33">
        <v>9470</v>
      </c>
      <c r="H20" s="33">
        <v>10225</v>
      </c>
      <c r="I20" s="33">
        <v>8264.1797986577185</v>
      </c>
      <c r="J20" s="33">
        <v>8745.9736470588177</v>
      </c>
      <c r="K20" s="33">
        <v>130.02774973600845</v>
      </c>
      <c r="L20" s="33">
        <v>145.40983080684589</v>
      </c>
      <c r="M20" s="23">
        <v>1.5733896515311509E-2</v>
      </c>
      <c r="N20" s="23">
        <v>1.6625916870415647E-2</v>
      </c>
    </row>
    <row r="21" spans="1:14" s="6" customFormat="1" ht="12.75" customHeight="1" x14ac:dyDescent="0.2">
      <c r="A21" s="11" t="s">
        <v>20</v>
      </c>
      <c r="B21" s="16" t="s">
        <v>45</v>
      </c>
      <c r="C21" s="33">
        <v>4693786.0900000045</v>
      </c>
      <c r="D21" s="33">
        <v>6784813.049999997</v>
      </c>
      <c r="E21" s="33">
        <v>422</v>
      </c>
      <c r="F21" s="33">
        <v>733</v>
      </c>
      <c r="G21" s="33">
        <v>24428</v>
      </c>
      <c r="H21" s="33">
        <v>23981</v>
      </c>
      <c r="I21" s="33">
        <v>11122.715853080579</v>
      </c>
      <c r="J21" s="33">
        <v>9256.2251705320559</v>
      </c>
      <c r="K21" s="33">
        <v>192.14778491894566</v>
      </c>
      <c r="L21" s="33">
        <v>282.92452566615225</v>
      </c>
      <c r="M21" s="23">
        <v>1.7275257900769607E-2</v>
      </c>
      <c r="N21" s="23">
        <v>3.056586464284225E-2</v>
      </c>
    </row>
    <row r="22" spans="1:14" s="6" customFormat="1" ht="12.75" customHeight="1" x14ac:dyDescent="0.2">
      <c r="A22" s="11" t="s">
        <v>21</v>
      </c>
      <c r="B22" s="16" t="s">
        <v>46</v>
      </c>
      <c r="C22" s="33">
        <v>668369.60999999987</v>
      </c>
      <c r="D22" s="33">
        <v>297351.58</v>
      </c>
      <c r="E22" s="33">
        <v>101</v>
      </c>
      <c r="F22" s="33">
        <v>35</v>
      </c>
      <c r="G22" s="33">
        <v>2234</v>
      </c>
      <c r="H22" s="33">
        <v>987</v>
      </c>
      <c r="I22" s="33">
        <v>6617.5208910891079</v>
      </c>
      <c r="J22" s="33">
        <v>8495.7594285714295</v>
      </c>
      <c r="K22" s="33">
        <v>299.18066696508498</v>
      </c>
      <c r="L22" s="33">
        <v>301.26806484295849</v>
      </c>
      <c r="M22" s="23">
        <v>4.5210384959713516E-2</v>
      </c>
      <c r="N22" s="23">
        <v>3.5460992907801421E-2</v>
      </c>
    </row>
    <row r="23" spans="1:14" s="6" customFormat="1" ht="12.75" customHeight="1" x14ac:dyDescent="0.2">
      <c r="A23" s="11" t="s">
        <v>22</v>
      </c>
      <c r="B23" s="16" t="s">
        <v>47</v>
      </c>
      <c r="C23" s="33">
        <v>3276991.8199999989</v>
      </c>
      <c r="D23" s="33">
        <v>3421121.6900000023</v>
      </c>
      <c r="E23" s="33">
        <v>399</v>
      </c>
      <c r="F23" s="33">
        <v>461</v>
      </c>
      <c r="G23" s="33">
        <v>19834</v>
      </c>
      <c r="H23" s="33">
        <v>19528</v>
      </c>
      <c r="I23" s="33">
        <v>8213.0120802004985</v>
      </c>
      <c r="J23" s="33">
        <v>7421.0882646420878</v>
      </c>
      <c r="K23" s="33">
        <v>165.22092467480078</v>
      </c>
      <c r="L23" s="33">
        <v>175.19058224088499</v>
      </c>
      <c r="M23" s="23">
        <v>2.0116970858122415E-2</v>
      </c>
      <c r="N23" s="23">
        <v>2.360712822613683E-2</v>
      </c>
    </row>
    <row r="24" spans="1:14" s="6" customFormat="1" ht="12.75" customHeight="1" x14ac:dyDescent="0.2">
      <c r="A24" s="11" t="s">
        <v>23</v>
      </c>
      <c r="B24" s="16" t="s">
        <v>48</v>
      </c>
      <c r="C24" s="33">
        <v>3371168.629999998</v>
      </c>
      <c r="D24" s="33">
        <v>4148267.8099999954</v>
      </c>
      <c r="E24" s="33">
        <v>1040</v>
      </c>
      <c r="F24" s="33">
        <v>916</v>
      </c>
      <c r="G24" s="33">
        <v>16033</v>
      </c>
      <c r="H24" s="33">
        <v>24988</v>
      </c>
      <c r="I24" s="33">
        <v>3241.5082980769212</v>
      </c>
      <c r="J24" s="33">
        <v>4528.6766484716109</v>
      </c>
      <c r="K24" s="33">
        <v>210.26436911370286</v>
      </c>
      <c r="L24" s="33">
        <v>166.01039739074739</v>
      </c>
      <c r="M24" s="23">
        <v>6.4866213434790751E-2</v>
      </c>
      <c r="N24" s="23">
        <v>3.6657595645910035E-2</v>
      </c>
    </row>
    <row r="25" spans="1:14" s="6" customFormat="1" ht="12.75" customHeight="1" x14ac:dyDescent="0.2">
      <c r="A25" s="11" t="s">
        <v>24</v>
      </c>
      <c r="B25" s="17" t="s">
        <v>75</v>
      </c>
      <c r="C25" s="33">
        <v>3830570.7300000009</v>
      </c>
      <c r="D25" s="33">
        <v>1197488.4599999993</v>
      </c>
      <c r="E25" s="33">
        <v>652</v>
      </c>
      <c r="F25" s="33">
        <v>174</v>
      </c>
      <c r="G25" s="33">
        <v>44489</v>
      </c>
      <c r="H25" s="33">
        <v>1927</v>
      </c>
      <c r="I25" s="33">
        <v>5875.1084815950935</v>
      </c>
      <c r="J25" s="33">
        <v>6882.1175862068922</v>
      </c>
      <c r="K25" s="33">
        <v>86.101524646541861</v>
      </c>
      <c r="L25" s="33">
        <v>621.42628956927831</v>
      </c>
      <c r="M25" s="23">
        <v>1.4655308053676189E-2</v>
      </c>
      <c r="N25" s="23">
        <v>9.0295796574987028E-2</v>
      </c>
    </row>
    <row r="26" spans="1:14" s="6" customFormat="1" ht="12.75" customHeight="1" x14ac:dyDescent="0.2">
      <c r="A26" s="11" t="s">
        <v>25</v>
      </c>
      <c r="B26" s="17" t="s">
        <v>76</v>
      </c>
      <c r="C26" s="33">
        <v>412190.16000000009</v>
      </c>
      <c r="D26" s="33">
        <v>206446.76</v>
      </c>
      <c r="E26" s="33">
        <v>56</v>
      </c>
      <c r="F26" s="33">
        <v>26</v>
      </c>
      <c r="G26" s="33">
        <v>3621</v>
      </c>
      <c r="H26" s="33">
        <v>1393</v>
      </c>
      <c r="I26" s="33">
        <v>7360.5385714285731</v>
      </c>
      <c r="J26" s="33">
        <v>7940.26</v>
      </c>
      <c r="K26" s="33">
        <v>113.83323943661975</v>
      </c>
      <c r="L26" s="33">
        <v>148.2029863603733</v>
      </c>
      <c r="M26" s="23">
        <v>1.5465341066003866E-2</v>
      </c>
      <c r="N26" s="23">
        <v>1.8664752333094042E-2</v>
      </c>
    </row>
    <row r="27" spans="1:14" s="6" customFormat="1" ht="12.75" customHeight="1" x14ac:dyDescent="0.2">
      <c r="A27" s="11" t="s">
        <v>26</v>
      </c>
      <c r="B27" s="17" t="s">
        <v>50</v>
      </c>
      <c r="C27" s="33">
        <v>8673650.3499999903</v>
      </c>
      <c r="D27" s="33">
        <v>5584286.1199999992</v>
      </c>
      <c r="E27" s="33">
        <v>1685</v>
      </c>
      <c r="F27" s="33">
        <v>796</v>
      </c>
      <c r="G27" s="33">
        <v>26310</v>
      </c>
      <c r="H27" s="33">
        <v>13077</v>
      </c>
      <c r="I27" s="33">
        <v>5147.5669732937631</v>
      </c>
      <c r="J27" s="33">
        <v>7015.4348241206017</v>
      </c>
      <c r="K27" s="33">
        <v>329.67124097301371</v>
      </c>
      <c r="L27" s="33">
        <v>427.03113252274983</v>
      </c>
      <c r="M27" s="23">
        <v>6.4044089699733936E-2</v>
      </c>
      <c r="N27" s="23">
        <v>6.087023017511662E-2</v>
      </c>
    </row>
    <row r="28" spans="1:14" s="6" customFormat="1" ht="12.75" customHeight="1" x14ac:dyDescent="0.2">
      <c r="A28" s="11" t="s">
        <v>31</v>
      </c>
      <c r="B28" s="17" t="s">
        <v>51</v>
      </c>
      <c r="C28" s="33">
        <v>344676.87</v>
      </c>
      <c r="D28" s="33">
        <v>196851.71999999994</v>
      </c>
      <c r="E28" s="33">
        <v>52</v>
      </c>
      <c r="F28" s="33">
        <v>37</v>
      </c>
      <c r="G28" s="33">
        <v>1963</v>
      </c>
      <c r="H28" s="33">
        <v>920</v>
      </c>
      <c r="I28" s="33">
        <v>6628.4013461538461</v>
      </c>
      <c r="J28" s="33">
        <v>5320.3167567567552</v>
      </c>
      <c r="K28" s="33">
        <v>175.58679062659195</v>
      </c>
      <c r="L28" s="33">
        <v>213.96926086956515</v>
      </c>
      <c r="M28" s="23">
        <v>2.6490066225165563E-2</v>
      </c>
      <c r="N28" s="23">
        <v>4.0217391304347823E-2</v>
      </c>
    </row>
    <row r="29" spans="1:14" s="6" customFormat="1" ht="12.75" customHeight="1" x14ac:dyDescent="0.2">
      <c r="A29" s="11" t="s">
        <v>32</v>
      </c>
      <c r="B29" s="17" t="s">
        <v>52</v>
      </c>
      <c r="C29" s="33">
        <v>934555.99000000022</v>
      </c>
      <c r="D29" s="33">
        <v>601048.47000000032</v>
      </c>
      <c r="E29" s="33">
        <v>163</v>
      </c>
      <c r="F29" s="33">
        <v>101</v>
      </c>
      <c r="G29" s="33">
        <v>4793</v>
      </c>
      <c r="H29" s="33">
        <v>2316</v>
      </c>
      <c r="I29" s="33">
        <v>5733.4723312883452</v>
      </c>
      <c r="J29" s="33">
        <v>5950.9749504950523</v>
      </c>
      <c r="K29" s="33">
        <v>194.983515543501</v>
      </c>
      <c r="L29" s="33">
        <v>259.52006476683954</v>
      </c>
      <c r="M29" s="23">
        <v>3.4007928228666807E-2</v>
      </c>
      <c r="N29" s="23">
        <v>4.3609671848013815E-2</v>
      </c>
    </row>
    <row r="30" spans="1:14" s="6" customFormat="1" ht="23.25" customHeight="1" x14ac:dyDescent="0.2">
      <c r="A30" s="11" t="s">
        <v>33</v>
      </c>
      <c r="B30" s="10" t="s">
        <v>53</v>
      </c>
      <c r="C30" s="33">
        <v>2602418.3300000024</v>
      </c>
      <c r="D30" s="33">
        <v>316828.56000000035</v>
      </c>
      <c r="E30" s="33">
        <v>2424</v>
      </c>
      <c r="F30" s="33">
        <v>272</v>
      </c>
      <c r="G30" s="33">
        <v>5959</v>
      </c>
      <c r="H30" s="33">
        <v>786</v>
      </c>
      <c r="I30" s="33">
        <v>1073.6049216171627</v>
      </c>
      <c r="J30" s="33">
        <v>1164.8108823529424</v>
      </c>
      <c r="K30" s="33">
        <v>436.72064608155773</v>
      </c>
      <c r="L30" s="33">
        <v>403.08977099236688</v>
      </c>
      <c r="M30" s="23">
        <v>0.40677966101694918</v>
      </c>
      <c r="N30" s="23">
        <v>0.34605597964376589</v>
      </c>
    </row>
    <row r="31" spans="1:14" s="6" customFormat="1" ht="12.75" customHeight="1" x14ac:dyDescent="0.2">
      <c r="A31" s="11" t="s">
        <v>34</v>
      </c>
      <c r="B31" s="17" t="s">
        <v>54</v>
      </c>
      <c r="C31" s="33">
        <v>125662.06999999999</v>
      </c>
      <c r="D31" s="33">
        <v>75107.330000000016</v>
      </c>
      <c r="E31" s="33">
        <v>17</v>
      </c>
      <c r="F31" s="33">
        <v>8</v>
      </c>
      <c r="G31" s="33">
        <v>528</v>
      </c>
      <c r="H31" s="33">
        <v>215</v>
      </c>
      <c r="I31" s="33">
        <v>7391.8864705882352</v>
      </c>
      <c r="J31" s="33">
        <v>9388.416250000002</v>
      </c>
      <c r="K31" s="33">
        <v>237.99634469696969</v>
      </c>
      <c r="L31" s="33">
        <v>349.33641860465121</v>
      </c>
      <c r="M31" s="23">
        <v>3.2196969696969696E-2</v>
      </c>
      <c r="N31" s="23">
        <v>3.7209302325581395E-2</v>
      </c>
    </row>
    <row r="32" spans="1:14" s="6" customFormat="1" ht="12.75" customHeight="1" x14ac:dyDescent="0.2">
      <c r="A32" s="11" t="s">
        <v>79</v>
      </c>
      <c r="B32" s="10" t="s">
        <v>55</v>
      </c>
      <c r="C32" s="33">
        <v>1486234.1999999979</v>
      </c>
      <c r="D32" s="33">
        <v>691018.53</v>
      </c>
      <c r="E32" s="33">
        <v>148</v>
      </c>
      <c r="F32" s="33">
        <v>90</v>
      </c>
      <c r="G32" s="33">
        <v>8254</v>
      </c>
      <c r="H32" s="33">
        <v>3744</v>
      </c>
      <c r="I32" s="33">
        <v>10042.122972972958</v>
      </c>
      <c r="J32" s="33">
        <v>7677.983666666667</v>
      </c>
      <c r="K32" s="33">
        <v>180.06229706808793</v>
      </c>
      <c r="L32" s="33">
        <v>184.56691506410257</v>
      </c>
      <c r="M32" s="23">
        <v>1.7930700266537435E-2</v>
      </c>
      <c r="N32" s="23">
        <v>2.403846153846154E-2</v>
      </c>
    </row>
    <row r="33" spans="1:14" s="6" customFormat="1" ht="12.75" customHeight="1" x14ac:dyDescent="0.2">
      <c r="A33" s="12" t="s">
        <v>0</v>
      </c>
      <c r="B33" s="12"/>
      <c r="C33" s="34">
        <v>59251938.29999999</v>
      </c>
      <c r="D33" s="34">
        <v>60665243.009999983</v>
      </c>
      <c r="E33" s="34">
        <v>11729</v>
      </c>
      <c r="F33" s="34">
        <v>9635</v>
      </c>
      <c r="G33" s="34">
        <v>264219</v>
      </c>
      <c r="H33" s="34">
        <v>202414</v>
      </c>
      <c r="I33" s="34">
        <v>5051.7468070594241</v>
      </c>
      <c r="J33" s="34">
        <v>6296.3407379346118</v>
      </c>
      <c r="K33" s="34">
        <v>224.25313206090399</v>
      </c>
      <c r="L33" s="34">
        <v>299.70873067080333</v>
      </c>
      <c r="M33" s="24">
        <v>4.4391205780053671E-2</v>
      </c>
      <c r="N33" s="24">
        <v>4.7600462418607409E-2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1" t="s">
        <v>91</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87</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2016</v>
      </c>
      <c r="B10" s="53"/>
      <c r="C10" s="53"/>
      <c r="D10" s="53"/>
      <c r="E10" s="53"/>
      <c r="F10" s="53"/>
      <c r="G10" s="53"/>
      <c r="H10" s="53"/>
      <c r="I10" s="53"/>
      <c r="J10" s="53"/>
      <c r="K10" s="53"/>
      <c r="L10" s="53"/>
      <c r="M10" s="54"/>
      <c r="N10" s="54"/>
    </row>
    <row r="11" spans="1:14" s="6" customFormat="1" ht="12.75" customHeight="1" x14ac:dyDescent="0.2">
      <c r="A11" s="14" t="s">
        <v>10</v>
      </c>
      <c r="B11" s="15" t="s">
        <v>35</v>
      </c>
      <c r="C11" s="33">
        <v>429795.62</v>
      </c>
      <c r="D11" s="33">
        <v>115243.89</v>
      </c>
      <c r="E11" s="33">
        <v>88</v>
      </c>
      <c r="F11" s="33">
        <v>22</v>
      </c>
      <c r="G11" s="33">
        <v>3564</v>
      </c>
      <c r="H11" s="33">
        <v>463</v>
      </c>
      <c r="I11" s="33">
        <v>4884.0411363636367</v>
      </c>
      <c r="J11" s="33">
        <v>5238.3586363636359</v>
      </c>
      <c r="K11" s="33">
        <v>120.59360830527497</v>
      </c>
      <c r="L11" s="33">
        <v>248.90688984881209</v>
      </c>
      <c r="M11" s="23">
        <v>2.4691358024691357E-2</v>
      </c>
      <c r="N11" s="23">
        <v>4.7516198704103674E-2</v>
      </c>
    </row>
    <row r="12" spans="1:14" s="6" customFormat="1" ht="12.75" customHeight="1" x14ac:dyDescent="0.2">
      <c r="A12" s="11" t="s">
        <v>11</v>
      </c>
      <c r="B12" s="16" t="s">
        <v>36</v>
      </c>
      <c r="C12" s="33">
        <v>19182.39</v>
      </c>
      <c r="D12" s="33">
        <v>37972.559999999998</v>
      </c>
      <c r="E12" s="33">
        <v>5</v>
      </c>
      <c r="F12" s="33">
        <v>9</v>
      </c>
      <c r="G12" s="33">
        <v>126</v>
      </c>
      <c r="H12" s="33">
        <v>126</v>
      </c>
      <c r="I12" s="33">
        <v>3836.4780000000001</v>
      </c>
      <c r="J12" s="33">
        <v>4219.1733333333332</v>
      </c>
      <c r="K12" s="33">
        <v>152.24119047619047</v>
      </c>
      <c r="L12" s="33">
        <v>301.3695238095238</v>
      </c>
      <c r="M12" s="23">
        <v>3.968253968253968E-2</v>
      </c>
      <c r="N12" s="23">
        <v>7.1428571428571425E-2</v>
      </c>
    </row>
    <row r="13" spans="1:14" s="6" customFormat="1" ht="12.75" customHeight="1" x14ac:dyDescent="0.2">
      <c r="A13" s="11" t="s">
        <v>12</v>
      </c>
      <c r="B13" s="16" t="s">
        <v>37</v>
      </c>
      <c r="C13" s="33">
        <v>4516288.3699999982</v>
      </c>
      <c r="D13" s="33">
        <v>7024970.8200000003</v>
      </c>
      <c r="E13" s="33">
        <v>794</v>
      </c>
      <c r="F13" s="33">
        <v>1247</v>
      </c>
      <c r="G13" s="33">
        <v>12827</v>
      </c>
      <c r="H13" s="33">
        <v>22004</v>
      </c>
      <c r="I13" s="33">
        <v>5688.0206171284617</v>
      </c>
      <c r="J13" s="33">
        <v>5633.497048917402</v>
      </c>
      <c r="K13" s="33">
        <v>352.09233413892559</v>
      </c>
      <c r="L13" s="33">
        <v>319.25880839847304</v>
      </c>
      <c r="M13" s="23">
        <v>6.1900678256802059E-2</v>
      </c>
      <c r="N13" s="23">
        <v>5.66715142701327E-2</v>
      </c>
    </row>
    <row r="14" spans="1:14" s="6" customFormat="1" ht="12.75" customHeight="1" x14ac:dyDescent="0.2">
      <c r="A14" s="11" t="s">
        <v>13</v>
      </c>
      <c r="B14" s="16" t="s">
        <v>38</v>
      </c>
      <c r="C14" s="33">
        <v>427773.70000000007</v>
      </c>
      <c r="D14" s="33">
        <v>19008.990000000002</v>
      </c>
      <c r="E14" s="33">
        <v>45</v>
      </c>
      <c r="F14" s="33">
        <v>13</v>
      </c>
      <c r="G14" s="33">
        <v>1264</v>
      </c>
      <c r="H14" s="33">
        <v>350</v>
      </c>
      <c r="I14" s="33">
        <v>9506.0822222222232</v>
      </c>
      <c r="J14" s="33">
        <v>1462.23</v>
      </c>
      <c r="K14" s="33">
        <v>338.42856012658234</v>
      </c>
      <c r="L14" s="33">
        <v>54.311400000000006</v>
      </c>
      <c r="M14" s="23">
        <v>3.5601265822784812E-2</v>
      </c>
      <c r="N14" s="23">
        <v>3.7142857142857144E-2</v>
      </c>
    </row>
    <row r="15" spans="1:14" s="6" customFormat="1" ht="22.5" customHeight="1" x14ac:dyDescent="0.2">
      <c r="A15" s="11" t="s">
        <v>14</v>
      </c>
      <c r="B15" s="16" t="s">
        <v>41</v>
      </c>
      <c r="C15" s="33">
        <v>196454.81000000006</v>
      </c>
      <c r="D15" s="33">
        <v>415299.83000000007</v>
      </c>
      <c r="E15" s="33">
        <v>35</v>
      </c>
      <c r="F15" s="33">
        <v>62</v>
      </c>
      <c r="G15" s="33">
        <v>863</v>
      </c>
      <c r="H15" s="33">
        <v>815</v>
      </c>
      <c r="I15" s="33">
        <v>5612.9945714285732</v>
      </c>
      <c r="J15" s="33">
        <v>6698.3843548387113</v>
      </c>
      <c r="K15" s="33">
        <v>227.64172653534189</v>
      </c>
      <c r="L15" s="33">
        <v>509.57034355828227</v>
      </c>
      <c r="M15" s="23">
        <v>4.0556199304750871E-2</v>
      </c>
      <c r="N15" s="23">
        <v>7.6073619631901845E-2</v>
      </c>
    </row>
    <row r="16" spans="1:14" s="6" customFormat="1" ht="12.75" customHeight="1" x14ac:dyDescent="0.2">
      <c r="A16" s="11" t="s">
        <v>15</v>
      </c>
      <c r="B16" s="16" t="s">
        <v>39</v>
      </c>
      <c r="C16" s="33">
        <v>7334560.5800000178</v>
      </c>
      <c r="D16" s="33">
        <v>9097685.2000000086</v>
      </c>
      <c r="E16" s="33">
        <v>1211</v>
      </c>
      <c r="F16" s="33">
        <v>1618</v>
      </c>
      <c r="G16" s="33">
        <v>22096</v>
      </c>
      <c r="H16" s="33">
        <v>24622</v>
      </c>
      <c r="I16" s="33">
        <v>6056.6148472337054</v>
      </c>
      <c r="J16" s="33">
        <v>5622.7967861557536</v>
      </c>
      <c r="K16" s="33">
        <v>331.94064898624265</v>
      </c>
      <c r="L16" s="33">
        <v>369.49415969458244</v>
      </c>
      <c r="M16" s="23">
        <v>5.4806299782766112E-2</v>
      </c>
      <c r="N16" s="23">
        <v>6.5713589472829181E-2</v>
      </c>
    </row>
    <row r="17" spans="1:14" s="6" customFormat="1" ht="12.75" customHeight="1" x14ac:dyDescent="0.2">
      <c r="A17" s="11" t="s">
        <v>16</v>
      </c>
      <c r="B17" s="16" t="s">
        <v>40</v>
      </c>
      <c r="C17" s="33">
        <v>5623638.2099999888</v>
      </c>
      <c r="D17" s="33">
        <v>8131296.0700000031</v>
      </c>
      <c r="E17" s="33">
        <v>1076</v>
      </c>
      <c r="F17" s="33">
        <v>1616</v>
      </c>
      <c r="G17" s="33">
        <v>25771</v>
      </c>
      <c r="H17" s="33">
        <v>30161</v>
      </c>
      <c r="I17" s="33">
        <v>5226.4295631970153</v>
      </c>
      <c r="J17" s="33">
        <v>5031.7426175742594</v>
      </c>
      <c r="K17" s="33">
        <v>218.21575453028555</v>
      </c>
      <c r="L17" s="33">
        <v>269.59636848910856</v>
      </c>
      <c r="M17" s="23">
        <v>4.1752357300842029E-2</v>
      </c>
      <c r="N17" s="23">
        <v>5.3579125360564965E-2</v>
      </c>
    </row>
    <row r="18" spans="1:14" s="6" customFormat="1" ht="12.75" customHeight="1" x14ac:dyDescent="0.2">
      <c r="A18" s="11" t="s">
        <v>17</v>
      </c>
      <c r="B18" s="16" t="s">
        <v>42</v>
      </c>
      <c r="C18" s="33">
        <v>3926692.6</v>
      </c>
      <c r="D18" s="33">
        <v>6123750.6000000006</v>
      </c>
      <c r="E18" s="33">
        <v>578</v>
      </c>
      <c r="F18" s="33">
        <v>935</v>
      </c>
      <c r="G18" s="33">
        <v>15733</v>
      </c>
      <c r="H18" s="33">
        <v>14885</v>
      </c>
      <c r="I18" s="33">
        <v>6793.5858131487894</v>
      </c>
      <c r="J18" s="33">
        <v>6549.4658823529417</v>
      </c>
      <c r="K18" s="33">
        <v>249.58320727134051</v>
      </c>
      <c r="L18" s="33">
        <v>411.40413839435678</v>
      </c>
      <c r="M18" s="23">
        <v>3.6738066484459417E-2</v>
      </c>
      <c r="N18" s="23">
        <v>6.2814914343298625E-2</v>
      </c>
    </row>
    <row r="19" spans="1:14" s="6" customFormat="1" ht="12.75" customHeight="1" x14ac:dyDescent="0.2">
      <c r="A19" s="11" t="s">
        <v>18</v>
      </c>
      <c r="B19" s="16" t="s">
        <v>43</v>
      </c>
      <c r="C19" s="33">
        <v>3942669.0199999954</v>
      </c>
      <c r="D19" s="33">
        <v>2840822.8499999959</v>
      </c>
      <c r="E19" s="33">
        <v>756</v>
      </c>
      <c r="F19" s="33">
        <v>617</v>
      </c>
      <c r="G19" s="33">
        <v>15869</v>
      </c>
      <c r="H19" s="33">
        <v>8214</v>
      </c>
      <c r="I19" s="33">
        <v>5215.1706613756551</v>
      </c>
      <c r="J19" s="33">
        <v>4604.2509724473193</v>
      </c>
      <c r="K19" s="33">
        <v>248.45100636460995</v>
      </c>
      <c r="L19" s="33">
        <v>345.85133308984609</v>
      </c>
      <c r="M19" s="23">
        <v>4.764005293339215E-2</v>
      </c>
      <c r="N19" s="23">
        <v>7.5115656196737282E-2</v>
      </c>
    </row>
    <row r="20" spans="1:14" s="6" customFormat="1" ht="12.75" customHeight="1" x14ac:dyDescent="0.2">
      <c r="A20" s="11" t="s">
        <v>19</v>
      </c>
      <c r="B20" s="16" t="s">
        <v>44</v>
      </c>
      <c r="C20" s="33">
        <v>1145598.57</v>
      </c>
      <c r="D20" s="33">
        <v>1643719.7000000009</v>
      </c>
      <c r="E20" s="33">
        <v>162</v>
      </c>
      <c r="F20" s="33">
        <v>209</v>
      </c>
      <c r="G20" s="33">
        <v>9907</v>
      </c>
      <c r="H20" s="33">
        <v>10623</v>
      </c>
      <c r="I20" s="33">
        <v>7071.5961111111119</v>
      </c>
      <c r="J20" s="33">
        <v>7864.6875598086162</v>
      </c>
      <c r="K20" s="33">
        <v>115.63526496416675</v>
      </c>
      <c r="L20" s="33">
        <v>154.73215664125021</v>
      </c>
      <c r="M20" s="23">
        <v>1.6352074290905419E-2</v>
      </c>
      <c r="N20" s="23">
        <v>1.9674291631365904E-2</v>
      </c>
    </row>
    <row r="21" spans="1:14" s="6" customFormat="1" ht="12.75" customHeight="1" x14ac:dyDescent="0.2">
      <c r="A21" s="11" t="s">
        <v>20</v>
      </c>
      <c r="B21" s="16" t="s">
        <v>45</v>
      </c>
      <c r="C21" s="33">
        <v>4338274.4500000048</v>
      </c>
      <c r="D21" s="33">
        <v>6479070.8299999926</v>
      </c>
      <c r="E21" s="33">
        <v>481</v>
      </c>
      <c r="F21" s="33">
        <v>740</v>
      </c>
      <c r="G21" s="33">
        <v>25121</v>
      </c>
      <c r="H21" s="33">
        <v>24400</v>
      </c>
      <c r="I21" s="33">
        <v>9019.2816008316113</v>
      </c>
      <c r="J21" s="33">
        <v>8755.5011216216117</v>
      </c>
      <c r="K21" s="33">
        <v>172.69513355360075</v>
      </c>
      <c r="L21" s="33">
        <v>265.53568975409809</v>
      </c>
      <c r="M21" s="23">
        <v>1.914732693762191E-2</v>
      </c>
      <c r="N21" s="23">
        <v>3.0327868852459017E-2</v>
      </c>
    </row>
    <row r="22" spans="1:14" s="6" customFormat="1" ht="12.75" customHeight="1" x14ac:dyDescent="0.2">
      <c r="A22" s="11" t="s">
        <v>21</v>
      </c>
      <c r="B22" s="16" t="s">
        <v>46</v>
      </c>
      <c r="C22" s="33">
        <v>652486.46</v>
      </c>
      <c r="D22" s="33">
        <v>189903.13999999998</v>
      </c>
      <c r="E22" s="33">
        <v>88</v>
      </c>
      <c r="F22" s="33">
        <v>39</v>
      </c>
      <c r="G22" s="33">
        <v>2375</v>
      </c>
      <c r="H22" s="33">
        <v>1061</v>
      </c>
      <c r="I22" s="33">
        <v>7414.6188636363631</v>
      </c>
      <c r="J22" s="33">
        <v>4869.3112820512815</v>
      </c>
      <c r="K22" s="33">
        <v>274.73114105263159</v>
      </c>
      <c r="L22" s="33">
        <v>178.98505183788876</v>
      </c>
      <c r="M22" s="23">
        <v>3.7052631578947372E-2</v>
      </c>
      <c r="N22" s="23">
        <v>3.6757775683317624E-2</v>
      </c>
    </row>
    <row r="23" spans="1:14" s="6" customFormat="1" ht="12.75" customHeight="1" x14ac:dyDescent="0.2">
      <c r="A23" s="11" t="s">
        <v>22</v>
      </c>
      <c r="B23" s="16" t="s">
        <v>47</v>
      </c>
      <c r="C23" s="33">
        <v>2854473.8400000008</v>
      </c>
      <c r="D23" s="33">
        <v>3654714.0299999989</v>
      </c>
      <c r="E23" s="33">
        <v>397</v>
      </c>
      <c r="F23" s="33">
        <v>526</v>
      </c>
      <c r="G23" s="33">
        <v>20827</v>
      </c>
      <c r="H23" s="33">
        <v>20461</v>
      </c>
      <c r="I23" s="33">
        <v>7190.1104282115884</v>
      </c>
      <c r="J23" s="33">
        <v>6948.1255323193891</v>
      </c>
      <c r="K23" s="33">
        <v>137.05640946847845</v>
      </c>
      <c r="L23" s="33">
        <v>178.61854405943009</v>
      </c>
      <c r="M23" s="23">
        <v>1.9061794785614827E-2</v>
      </c>
      <c r="N23" s="23">
        <v>2.5707443428962418E-2</v>
      </c>
    </row>
    <row r="24" spans="1:14" s="6" customFormat="1" ht="12.75" customHeight="1" x14ac:dyDescent="0.2">
      <c r="A24" s="11" t="s">
        <v>23</v>
      </c>
      <c r="B24" s="16" t="s">
        <v>48</v>
      </c>
      <c r="C24" s="33">
        <v>3109871.1900000037</v>
      </c>
      <c r="D24" s="33">
        <v>4038560.7099999981</v>
      </c>
      <c r="E24" s="33">
        <v>1055</v>
      </c>
      <c r="F24" s="33">
        <v>953</v>
      </c>
      <c r="G24" s="33">
        <v>16930</v>
      </c>
      <c r="H24" s="33">
        <v>26907</v>
      </c>
      <c r="I24" s="33">
        <v>2947.7452037914727</v>
      </c>
      <c r="J24" s="33">
        <v>4237.7342182581306</v>
      </c>
      <c r="K24" s="33">
        <v>183.68996987596006</v>
      </c>
      <c r="L24" s="33">
        <v>150.09331066265278</v>
      </c>
      <c r="M24" s="23">
        <v>6.2315416420555228E-2</v>
      </c>
      <c r="N24" s="23">
        <v>3.5418292637603599E-2</v>
      </c>
    </row>
    <row r="25" spans="1:14" s="6" customFormat="1" ht="12.75" customHeight="1" x14ac:dyDescent="0.2">
      <c r="A25" s="11" t="s">
        <v>24</v>
      </c>
      <c r="B25" s="17" t="s">
        <v>75</v>
      </c>
      <c r="C25" s="33">
        <v>3724126.9299999978</v>
      </c>
      <c r="D25" s="33">
        <v>1131776.7400000007</v>
      </c>
      <c r="E25" s="33">
        <v>669</v>
      </c>
      <c r="F25" s="33">
        <v>171</v>
      </c>
      <c r="G25" s="33">
        <v>45042</v>
      </c>
      <c r="H25" s="33">
        <v>2117</v>
      </c>
      <c r="I25" s="33">
        <v>5566.7069207772765</v>
      </c>
      <c r="J25" s="33">
        <v>6618.5774269005888</v>
      </c>
      <c r="K25" s="33">
        <v>82.681207095599618</v>
      </c>
      <c r="L25" s="33">
        <v>534.61348134152138</v>
      </c>
      <c r="M25" s="23">
        <v>1.4852804049553751E-2</v>
      </c>
      <c r="N25" s="23">
        <v>8.0774681152574399E-2</v>
      </c>
    </row>
    <row r="26" spans="1:14" s="6" customFormat="1" ht="12.75" customHeight="1" x14ac:dyDescent="0.2">
      <c r="A26" s="11" t="s">
        <v>25</v>
      </c>
      <c r="B26" s="17" t="s">
        <v>76</v>
      </c>
      <c r="C26" s="33">
        <v>290876.43</v>
      </c>
      <c r="D26" s="33">
        <v>258995.89</v>
      </c>
      <c r="E26" s="33">
        <v>47</v>
      </c>
      <c r="F26" s="33">
        <v>41</v>
      </c>
      <c r="G26" s="33">
        <v>3819</v>
      </c>
      <c r="H26" s="33">
        <v>1489</v>
      </c>
      <c r="I26" s="33">
        <v>6188.8602127659569</v>
      </c>
      <c r="J26" s="33">
        <v>6316.9729268292685</v>
      </c>
      <c r="K26" s="33">
        <v>76.165600942655146</v>
      </c>
      <c r="L26" s="33">
        <v>173.93948287441236</v>
      </c>
      <c r="M26" s="23">
        <v>1.230688661953391E-2</v>
      </c>
      <c r="N26" s="23">
        <v>2.7535258562793822E-2</v>
      </c>
    </row>
    <row r="27" spans="1:14" s="6" customFormat="1" ht="12.75" customHeight="1" x14ac:dyDescent="0.2">
      <c r="A27" s="11" t="s">
        <v>26</v>
      </c>
      <c r="B27" s="17" t="s">
        <v>50</v>
      </c>
      <c r="C27" s="33">
        <v>8629846.4199999887</v>
      </c>
      <c r="D27" s="33">
        <v>4992385.3100000015</v>
      </c>
      <c r="E27" s="33">
        <v>1767</v>
      </c>
      <c r="F27" s="33">
        <v>794</v>
      </c>
      <c r="G27" s="33">
        <v>27118</v>
      </c>
      <c r="H27" s="33">
        <v>13500</v>
      </c>
      <c r="I27" s="33">
        <v>4883.8972382569264</v>
      </c>
      <c r="J27" s="33">
        <v>6287.6389294710343</v>
      </c>
      <c r="K27" s="33">
        <v>318.23314477468796</v>
      </c>
      <c r="L27" s="33">
        <v>369.80631925925934</v>
      </c>
      <c r="M27" s="23">
        <v>6.515967254222288E-2</v>
      </c>
      <c r="N27" s="23">
        <v>5.8814814814814813E-2</v>
      </c>
    </row>
    <row r="28" spans="1:14" s="6" customFormat="1" ht="12.75" customHeight="1" x14ac:dyDescent="0.2">
      <c r="A28" s="11" t="s">
        <v>31</v>
      </c>
      <c r="B28" s="17" t="s">
        <v>51</v>
      </c>
      <c r="C28" s="33">
        <v>246292.87</v>
      </c>
      <c r="D28" s="33">
        <v>186253.42</v>
      </c>
      <c r="E28" s="33">
        <v>44</v>
      </c>
      <c r="F28" s="33">
        <v>33</v>
      </c>
      <c r="G28" s="33">
        <v>1971</v>
      </c>
      <c r="H28" s="33">
        <v>955</v>
      </c>
      <c r="I28" s="33">
        <v>5597.5652272727275</v>
      </c>
      <c r="J28" s="33">
        <v>5644.0430303030307</v>
      </c>
      <c r="K28" s="33">
        <v>124.95833079654997</v>
      </c>
      <c r="L28" s="33">
        <v>195.02975916230369</v>
      </c>
      <c r="M28" s="23">
        <v>2.2323693556570268E-2</v>
      </c>
      <c r="N28" s="23">
        <v>3.4554973821989528E-2</v>
      </c>
    </row>
    <row r="29" spans="1:14" s="6" customFormat="1" ht="12.75" customHeight="1" x14ac:dyDescent="0.2">
      <c r="A29" s="11" t="s">
        <v>32</v>
      </c>
      <c r="B29" s="17" t="s">
        <v>52</v>
      </c>
      <c r="C29" s="33">
        <v>977108.12999999977</v>
      </c>
      <c r="D29" s="33">
        <v>505508.25000000012</v>
      </c>
      <c r="E29" s="33">
        <v>194</v>
      </c>
      <c r="F29" s="33">
        <v>110</v>
      </c>
      <c r="G29" s="33">
        <v>4826</v>
      </c>
      <c r="H29" s="33">
        <v>2337</v>
      </c>
      <c r="I29" s="33">
        <v>5036.6398453608235</v>
      </c>
      <c r="J29" s="33">
        <v>4595.5295454545467</v>
      </c>
      <c r="K29" s="33">
        <v>202.46749481972643</v>
      </c>
      <c r="L29" s="33">
        <v>216.30648267008991</v>
      </c>
      <c r="M29" s="23">
        <v>4.0198922503108164E-2</v>
      </c>
      <c r="N29" s="23">
        <v>4.7068891741548997E-2</v>
      </c>
    </row>
    <row r="30" spans="1:14" s="6" customFormat="1" ht="23.25" customHeight="1" x14ac:dyDescent="0.2">
      <c r="A30" s="11" t="s">
        <v>33</v>
      </c>
      <c r="B30" s="10" t="s">
        <v>53</v>
      </c>
      <c r="C30" s="33">
        <v>2978912.0200000023</v>
      </c>
      <c r="D30" s="33">
        <v>431343.4</v>
      </c>
      <c r="E30" s="33">
        <v>2547</v>
      </c>
      <c r="F30" s="33">
        <v>299</v>
      </c>
      <c r="G30" s="33">
        <v>6021</v>
      </c>
      <c r="H30" s="33">
        <v>816</v>
      </c>
      <c r="I30" s="33">
        <v>1169.5767648213593</v>
      </c>
      <c r="J30" s="33">
        <v>1442.6200668896322</v>
      </c>
      <c r="K30" s="33">
        <v>494.75369872114305</v>
      </c>
      <c r="L30" s="33">
        <v>528.60710784313733</v>
      </c>
      <c r="M30" s="23">
        <v>0.42301943198804187</v>
      </c>
      <c r="N30" s="23">
        <v>0.36642156862745096</v>
      </c>
    </row>
    <row r="31" spans="1:14" s="6" customFormat="1" ht="12.75" customHeight="1" x14ac:dyDescent="0.2">
      <c r="A31" s="11" t="s">
        <v>34</v>
      </c>
      <c r="B31" s="17" t="s">
        <v>54</v>
      </c>
      <c r="C31" s="33">
        <v>59128.849999999991</v>
      </c>
      <c r="D31" s="33">
        <v>39071.86</v>
      </c>
      <c r="E31" s="33">
        <v>14</v>
      </c>
      <c r="F31" s="33">
        <v>7</v>
      </c>
      <c r="G31" s="33">
        <v>556</v>
      </c>
      <c r="H31" s="33">
        <v>225</v>
      </c>
      <c r="I31" s="33">
        <v>4223.489285714285</v>
      </c>
      <c r="J31" s="33">
        <v>5581.6942857142858</v>
      </c>
      <c r="K31" s="33">
        <v>106.3468525179856</v>
      </c>
      <c r="L31" s="33">
        <v>173.6527111111111</v>
      </c>
      <c r="M31" s="23">
        <v>2.5179856115107913E-2</v>
      </c>
      <c r="N31" s="23">
        <v>3.111111111111111E-2</v>
      </c>
    </row>
    <row r="32" spans="1:14" s="6" customFormat="1" ht="12.75" customHeight="1" x14ac:dyDescent="0.2">
      <c r="A32" s="11" t="s">
        <v>79</v>
      </c>
      <c r="B32" s="10" t="s">
        <v>55</v>
      </c>
      <c r="C32" s="33">
        <v>1365918.4999999998</v>
      </c>
      <c r="D32" s="33">
        <v>851809.03000000026</v>
      </c>
      <c r="E32" s="33">
        <v>159</v>
      </c>
      <c r="F32" s="33">
        <v>78</v>
      </c>
      <c r="G32" s="33">
        <v>8602</v>
      </c>
      <c r="H32" s="33">
        <v>3902</v>
      </c>
      <c r="I32" s="33">
        <v>8590.6823899371047</v>
      </c>
      <c r="J32" s="33">
        <v>10920.628589743594</v>
      </c>
      <c r="K32" s="33">
        <v>158.79080446407809</v>
      </c>
      <c r="L32" s="33">
        <v>218.30062275756029</v>
      </c>
      <c r="M32" s="23">
        <v>1.8484073471285747E-2</v>
      </c>
      <c r="N32" s="23">
        <v>1.9989748846745259E-2</v>
      </c>
    </row>
    <row r="33" spans="1:14" s="6" customFormat="1" ht="12.75" customHeight="1" x14ac:dyDescent="0.2">
      <c r="A33" s="12" t="s">
        <v>0</v>
      </c>
      <c r="B33" s="12"/>
      <c r="C33" s="34">
        <v>56789969.960000008</v>
      </c>
      <c r="D33" s="34">
        <v>58209163.120000012</v>
      </c>
      <c r="E33" s="34">
        <v>12212</v>
      </c>
      <c r="F33" s="34">
        <v>10139</v>
      </c>
      <c r="G33" s="34">
        <v>271228</v>
      </c>
      <c r="H33" s="34">
        <v>210433</v>
      </c>
      <c r="I33" s="34">
        <v>4650.3414641336394</v>
      </c>
      <c r="J33" s="34">
        <v>5741.1148160568118</v>
      </c>
      <c r="K33" s="34">
        <v>209.3809266004985</v>
      </c>
      <c r="L33" s="34">
        <v>276.61613492180413</v>
      </c>
      <c r="M33" s="24">
        <v>4.502484994174643E-2</v>
      </c>
      <c r="N33" s="24">
        <v>4.8181606497079831E-2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9"/>
  <sheetViews>
    <sheetView workbookViewId="0">
      <selection activeCell="P42" sqref="P42"/>
    </sheetView>
  </sheetViews>
  <sheetFormatPr baseColWidth="10" defaultColWidth="11.42578125" defaultRowHeight="12" x14ac:dyDescent="0.2"/>
  <cols>
    <col min="1" max="1" width="12.5703125" style="1" customWidth="1"/>
    <col min="2" max="2" width="52.42578125" style="1" customWidth="1"/>
    <col min="3" max="3" width="10.7109375" style="30" customWidth="1"/>
    <col min="4" max="4" width="11.7109375" style="30" customWidth="1"/>
    <col min="5" max="5" width="10.7109375" style="30" customWidth="1"/>
    <col min="6" max="6" width="12.28515625" style="30" bestFit="1" customWidth="1"/>
    <col min="7" max="7" width="8.7109375" style="30" customWidth="1"/>
    <col min="8" max="8" width="11.7109375" style="30" customWidth="1"/>
    <col min="9" max="9" width="8.7109375" style="30" customWidth="1"/>
    <col min="10" max="10" width="11.7109375" style="30" customWidth="1"/>
    <col min="11" max="11" width="8.7109375" style="30" customWidth="1"/>
    <col min="12" max="12" width="11.7109375" style="30" customWidth="1"/>
    <col min="13" max="13" width="8.85546875" style="1" customWidth="1"/>
    <col min="14" max="14" width="15.28515625" style="1" customWidth="1"/>
    <col min="15" max="16384" width="11.42578125" style="1"/>
  </cols>
  <sheetData>
    <row r="1" spans="1:14" ht="12.95" customHeight="1" x14ac:dyDescent="0.2">
      <c r="A1" s="3" t="s">
        <v>64</v>
      </c>
      <c r="B1" s="3"/>
      <c r="C1" s="26"/>
      <c r="D1" s="26"/>
      <c r="E1" s="26"/>
      <c r="F1" s="26"/>
      <c r="G1" s="26"/>
      <c r="H1" s="26"/>
      <c r="I1" s="26"/>
      <c r="J1" s="26"/>
      <c r="K1" s="26"/>
      <c r="L1" s="26"/>
    </row>
    <row r="2" spans="1:14" ht="11.1" customHeight="1" x14ac:dyDescent="0.2">
      <c r="A2" s="5" t="s">
        <v>74</v>
      </c>
      <c r="B2" s="5"/>
      <c r="C2" s="27"/>
      <c r="D2" s="28"/>
      <c r="E2" s="28"/>
      <c r="F2" s="29"/>
      <c r="I2" s="26"/>
      <c r="J2" s="26"/>
      <c r="K2" s="26"/>
      <c r="L2" s="26"/>
    </row>
    <row r="3" spans="1:14" ht="11.1" customHeight="1" x14ac:dyDescent="0.2">
      <c r="A3" s="5" t="s">
        <v>89</v>
      </c>
      <c r="B3" s="5"/>
      <c r="C3" s="27"/>
      <c r="D3" s="28"/>
      <c r="E3" s="28"/>
      <c r="F3" s="29"/>
      <c r="I3" s="26"/>
      <c r="J3" s="26"/>
      <c r="K3" s="26"/>
      <c r="L3" s="26"/>
    </row>
    <row r="4" spans="1:14" ht="11.1" customHeight="1" x14ac:dyDescent="0.2">
      <c r="A4" s="5" t="s">
        <v>86</v>
      </c>
      <c r="B4" s="5"/>
      <c r="C4" s="27"/>
      <c r="D4" s="28"/>
      <c r="E4" s="28"/>
      <c r="F4" s="29"/>
      <c r="I4" s="26"/>
      <c r="J4" s="26"/>
      <c r="K4" s="26"/>
      <c r="L4" s="26"/>
    </row>
    <row r="5" spans="1:14" ht="11.1" customHeight="1" x14ac:dyDescent="0.2">
      <c r="A5" s="5" t="s">
        <v>90</v>
      </c>
      <c r="B5" s="5"/>
      <c r="C5" s="28"/>
      <c r="D5" s="28"/>
      <c r="E5" s="28"/>
      <c r="F5" s="29"/>
      <c r="I5" s="26"/>
      <c r="J5" s="26"/>
      <c r="K5" s="26"/>
      <c r="L5" s="26"/>
    </row>
    <row r="6" spans="1:14" s="2" customFormat="1" ht="93.6" customHeight="1" x14ac:dyDescent="0.2">
      <c r="A6" s="55" t="s">
        <v>78</v>
      </c>
      <c r="B6" s="55"/>
      <c r="C6" s="55"/>
      <c r="D6" s="55"/>
      <c r="E6" s="55"/>
      <c r="F6" s="55"/>
      <c r="G6" s="55"/>
      <c r="H6" s="55"/>
      <c r="I6" s="55"/>
      <c r="J6" s="55"/>
      <c r="K6" s="55"/>
      <c r="L6" s="55"/>
    </row>
    <row r="7" spans="1:14" s="2" customFormat="1" ht="10.5" customHeight="1" x14ac:dyDescent="0.2">
      <c r="A7" s="4"/>
      <c r="B7" s="4"/>
      <c r="C7" s="40"/>
      <c r="D7" s="40"/>
      <c r="E7" s="40"/>
      <c r="F7" s="40"/>
      <c r="G7" s="40"/>
      <c r="H7" s="40"/>
      <c r="I7" s="40"/>
      <c r="J7" s="40"/>
      <c r="K7" s="40"/>
      <c r="L7" s="40"/>
    </row>
    <row r="8" spans="1:14" s="6" customFormat="1" ht="23.25" customHeight="1" x14ac:dyDescent="0.2">
      <c r="A8" s="7" t="s">
        <v>6</v>
      </c>
      <c r="B8" s="9" t="s">
        <v>7</v>
      </c>
      <c r="C8" s="57" t="s">
        <v>8</v>
      </c>
      <c r="D8" s="58"/>
      <c r="E8" s="57" t="s">
        <v>68</v>
      </c>
      <c r="F8" s="59"/>
      <c r="G8" s="57" t="s">
        <v>27</v>
      </c>
      <c r="H8" s="59"/>
      <c r="I8" s="57" t="s">
        <v>69</v>
      </c>
      <c r="J8" s="59"/>
      <c r="K8" s="60" t="s">
        <v>29</v>
      </c>
      <c r="L8" s="61"/>
      <c r="M8" s="50" t="s">
        <v>81</v>
      </c>
      <c r="N8" s="51"/>
    </row>
    <row r="9" spans="1:14" s="6" customFormat="1" ht="12" customHeight="1" x14ac:dyDescent="0.2">
      <c r="A9" s="8"/>
      <c r="B9" s="8"/>
      <c r="C9" s="32" t="s">
        <v>3</v>
      </c>
      <c r="D9" s="32" t="s">
        <v>4</v>
      </c>
      <c r="E9" s="32" t="s">
        <v>3</v>
      </c>
      <c r="F9" s="32" t="s">
        <v>4</v>
      </c>
      <c r="G9" s="32" t="s">
        <v>3</v>
      </c>
      <c r="H9" s="32" t="s">
        <v>4</v>
      </c>
      <c r="I9" s="32" t="s">
        <v>3</v>
      </c>
      <c r="J9" s="32" t="s">
        <v>4</v>
      </c>
      <c r="K9" s="32" t="s">
        <v>3</v>
      </c>
      <c r="L9" s="32" t="s">
        <v>4</v>
      </c>
      <c r="M9" s="8" t="s">
        <v>3</v>
      </c>
      <c r="N9" s="8" t="s">
        <v>4</v>
      </c>
    </row>
    <row r="10" spans="1:14" s="6" customFormat="1" ht="12" customHeight="1" x14ac:dyDescent="0.2">
      <c r="A10" s="52">
        <v>2017</v>
      </c>
      <c r="B10" s="53"/>
      <c r="C10" s="53"/>
      <c r="D10" s="53"/>
      <c r="E10" s="53"/>
      <c r="F10" s="53"/>
      <c r="G10" s="53"/>
      <c r="H10" s="53"/>
      <c r="I10" s="53"/>
      <c r="J10" s="53"/>
      <c r="K10" s="53"/>
      <c r="L10" s="53"/>
      <c r="M10" s="54"/>
      <c r="N10" s="54"/>
    </row>
    <row r="11" spans="1:14" s="6" customFormat="1" ht="12.75" customHeight="1" x14ac:dyDescent="0.2">
      <c r="A11" s="14" t="s">
        <v>10</v>
      </c>
      <c r="B11" s="15" t="s">
        <v>35</v>
      </c>
      <c r="C11" s="33">
        <v>368160.43999999994</v>
      </c>
      <c r="D11" s="33">
        <v>82518.87999999999</v>
      </c>
      <c r="E11" s="33">
        <v>82</v>
      </c>
      <c r="F11" s="33">
        <v>18</v>
      </c>
      <c r="G11" s="33">
        <v>3521</v>
      </c>
      <c r="H11" s="33">
        <v>480</v>
      </c>
      <c r="I11" s="33">
        <v>4489.7614634146339</v>
      </c>
      <c r="J11" s="33">
        <v>4584.3822222222216</v>
      </c>
      <c r="K11" s="33">
        <v>104.56132916785003</v>
      </c>
      <c r="L11" s="33">
        <v>171.9143333333333</v>
      </c>
      <c r="M11" s="23">
        <v>2.3288838398182334E-2</v>
      </c>
      <c r="N11" s="23">
        <v>3.7499999999999999E-2</v>
      </c>
    </row>
    <row r="12" spans="1:14" s="6" customFormat="1" ht="12.75" customHeight="1" x14ac:dyDescent="0.2">
      <c r="A12" s="11" t="s">
        <v>11</v>
      </c>
      <c r="B12" s="16" t="s">
        <v>36</v>
      </c>
      <c r="C12" s="33">
        <v>31567.26</v>
      </c>
      <c r="D12" s="33">
        <v>24937.07</v>
      </c>
      <c r="E12" s="33">
        <v>6</v>
      </c>
      <c r="F12" s="33">
        <v>5</v>
      </c>
      <c r="G12" s="33">
        <v>143</v>
      </c>
      <c r="H12" s="33">
        <v>134</v>
      </c>
      <c r="I12" s="33">
        <v>5261.21</v>
      </c>
      <c r="J12" s="33">
        <v>4987.4139999999998</v>
      </c>
      <c r="K12" s="33">
        <v>220.75006993006991</v>
      </c>
      <c r="L12" s="33">
        <v>186.09753731343284</v>
      </c>
      <c r="M12" s="23">
        <v>4.195804195804196E-2</v>
      </c>
      <c r="N12" s="23">
        <v>3.7313432835820892E-2</v>
      </c>
    </row>
    <row r="13" spans="1:14" s="6" customFormat="1" ht="12.75" customHeight="1" x14ac:dyDescent="0.2">
      <c r="A13" s="11" t="s">
        <v>12</v>
      </c>
      <c r="B13" s="16" t="s">
        <v>37</v>
      </c>
      <c r="C13" s="33">
        <v>3928926.0800000033</v>
      </c>
      <c r="D13" s="33">
        <v>7808066.5800000187</v>
      </c>
      <c r="E13" s="33">
        <v>680</v>
      </c>
      <c r="F13" s="33">
        <v>1269</v>
      </c>
      <c r="G13" s="33">
        <v>12740</v>
      </c>
      <c r="H13" s="33">
        <v>22355</v>
      </c>
      <c r="I13" s="33">
        <v>5777.8324705882405</v>
      </c>
      <c r="J13" s="33">
        <v>6152.9287470449317</v>
      </c>
      <c r="K13" s="33">
        <v>308.39294191522788</v>
      </c>
      <c r="L13" s="33">
        <v>349.27607157235599</v>
      </c>
      <c r="M13" s="23">
        <v>5.3375196232339092E-2</v>
      </c>
      <c r="N13" s="23">
        <v>5.6765824200402597E-2</v>
      </c>
    </row>
    <row r="14" spans="1:14" s="6" customFormat="1" ht="12.75" customHeight="1" x14ac:dyDescent="0.2">
      <c r="A14" s="11" t="s">
        <v>13</v>
      </c>
      <c r="B14" s="16" t="s">
        <v>38</v>
      </c>
      <c r="C14" s="33">
        <v>356136.69000000006</v>
      </c>
      <c r="D14" s="33">
        <v>102322.74</v>
      </c>
      <c r="E14" s="33">
        <v>46</v>
      </c>
      <c r="F14" s="33">
        <v>18</v>
      </c>
      <c r="G14" s="33">
        <v>1281</v>
      </c>
      <c r="H14" s="33">
        <v>358</v>
      </c>
      <c r="I14" s="33">
        <v>7742.1019565217402</v>
      </c>
      <c r="J14" s="33">
        <v>5684.5966666666673</v>
      </c>
      <c r="K14" s="33">
        <v>278.01459016393449</v>
      </c>
      <c r="L14" s="33">
        <v>285.81770949720669</v>
      </c>
      <c r="M14" s="23">
        <v>3.5909445745511318E-2</v>
      </c>
      <c r="N14" s="23">
        <v>5.027932960893855E-2</v>
      </c>
    </row>
    <row r="15" spans="1:14" s="6" customFormat="1" ht="22.5" customHeight="1" x14ac:dyDescent="0.2">
      <c r="A15" s="11" t="s">
        <v>14</v>
      </c>
      <c r="B15" s="16" t="s">
        <v>41</v>
      </c>
      <c r="C15" s="33">
        <v>265435.84000000003</v>
      </c>
      <c r="D15" s="33">
        <v>396875.59</v>
      </c>
      <c r="E15" s="33">
        <v>30</v>
      </c>
      <c r="F15" s="33">
        <v>64</v>
      </c>
      <c r="G15" s="33">
        <v>893</v>
      </c>
      <c r="H15" s="33">
        <v>827</v>
      </c>
      <c r="I15" s="33">
        <v>8847.8613333333342</v>
      </c>
      <c r="J15" s="33">
        <v>6201.1810937500004</v>
      </c>
      <c r="K15" s="33">
        <v>297.24058230683096</v>
      </c>
      <c r="L15" s="33">
        <v>479.89793228536882</v>
      </c>
      <c r="M15" s="23">
        <v>3.3594624860022397E-2</v>
      </c>
      <c r="N15" s="23">
        <v>7.7388149939540504E-2</v>
      </c>
    </row>
    <row r="16" spans="1:14" s="6" customFormat="1" ht="12.75" customHeight="1" x14ac:dyDescent="0.2">
      <c r="A16" s="11" t="s">
        <v>15</v>
      </c>
      <c r="B16" s="16" t="s">
        <v>39</v>
      </c>
      <c r="C16" s="33">
        <v>6685177.7999999952</v>
      </c>
      <c r="D16" s="33">
        <v>9873133.9199999925</v>
      </c>
      <c r="E16" s="33">
        <v>1183</v>
      </c>
      <c r="F16" s="33">
        <v>1605</v>
      </c>
      <c r="G16" s="33">
        <v>22360</v>
      </c>
      <c r="H16" s="33">
        <v>25940</v>
      </c>
      <c r="I16" s="33">
        <v>5651.0378698224813</v>
      </c>
      <c r="J16" s="33">
        <v>6151.4853084112101</v>
      </c>
      <c r="K16" s="33">
        <v>298.97932915921268</v>
      </c>
      <c r="L16" s="33">
        <v>380.61426060138751</v>
      </c>
      <c r="M16" s="23">
        <v>5.2906976744186048E-2</v>
      </c>
      <c r="N16" s="23">
        <v>6.1873554356206631E-2</v>
      </c>
    </row>
    <row r="17" spans="1:14" s="6" customFormat="1" ht="12.75" customHeight="1" x14ac:dyDescent="0.2">
      <c r="A17" s="11" t="s">
        <v>16</v>
      </c>
      <c r="B17" s="16" t="s">
        <v>40</v>
      </c>
      <c r="C17" s="33">
        <v>5398727.4000000004</v>
      </c>
      <c r="D17" s="33">
        <v>9447643.1900000051</v>
      </c>
      <c r="E17" s="33">
        <v>1030</v>
      </c>
      <c r="F17" s="33">
        <v>1647</v>
      </c>
      <c r="G17" s="33">
        <v>25429</v>
      </c>
      <c r="H17" s="33">
        <v>31296</v>
      </c>
      <c r="I17" s="33">
        <v>5241.4829126213599</v>
      </c>
      <c r="J17" s="33">
        <v>5736.2739465695231</v>
      </c>
      <c r="K17" s="33">
        <v>212.30592630461285</v>
      </c>
      <c r="L17" s="33">
        <v>301.8802144043969</v>
      </c>
      <c r="M17" s="23">
        <v>4.0504935310079045E-2</v>
      </c>
      <c r="N17" s="23">
        <v>5.262653374233129E-2</v>
      </c>
    </row>
    <row r="18" spans="1:14" s="6" customFormat="1" ht="12.75" customHeight="1" x14ac:dyDescent="0.2">
      <c r="A18" s="11" t="s">
        <v>17</v>
      </c>
      <c r="B18" s="16" t="s">
        <v>42</v>
      </c>
      <c r="C18" s="33">
        <v>3828299.6100000055</v>
      </c>
      <c r="D18" s="33">
        <v>6320044.230000006</v>
      </c>
      <c r="E18" s="33">
        <v>599</v>
      </c>
      <c r="F18" s="33">
        <v>940</v>
      </c>
      <c r="G18" s="33">
        <v>16742</v>
      </c>
      <c r="H18" s="33">
        <v>15304</v>
      </c>
      <c r="I18" s="33">
        <v>6391.151268781311</v>
      </c>
      <c r="J18" s="33">
        <v>6723.4513085106446</v>
      </c>
      <c r="K18" s="33">
        <v>228.66441345120089</v>
      </c>
      <c r="L18" s="33">
        <v>412.96682109252521</v>
      </c>
      <c r="M18" s="23">
        <v>3.5778282164615934E-2</v>
      </c>
      <c r="N18" s="23">
        <v>6.1421850496602197E-2</v>
      </c>
    </row>
    <row r="19" spans="1:14" s="6" customFormat="1" ht="12.75" customHeight="1" x14ac:dyDescent="0.2">
      <c r="A19" s="11" t="s">
        <v>18</v>
      </c>
      <c r="B19" s="16" t="s">
        <v>43</v>
      </c>
      <c r="C19" s="33">
        <v>3277063.2400000039</v>
      </c>
      <c r="D19" s="33">
        <v>2687257.8800000022</v>
      </c>
      <c r="E19" s="33">
        <v>725</v>
      </c>
      <c r="F19" s="33">
        <v>600</v>
      </c>
      <c r="G19" s="33">
        <v>16514</v>
      </c>
      <c r="H19" s="33">
        <v>8741</v>
      </c>
      <c r="I19" s="33">
        <v>4520.0872275862121</v>
      </c>
      <c r="J19" s="33">
        <v>4478.7631333333375</v>
      </c>
      <c r="K19" s="33">
        <v>198.44151871139664</v>
      </c>
      <c r="L19" s="33">
        <v>307.43140144148293</v>
      </c>
      <c r="M19" s="23">
        <v>4.3902143635703036E-2</v>
      </c>
      <c r="N19" s="23">
        <v>6.8642031804141398E-2</v>
      </c>
    </row>
    <row r="20" spans="1:14" s="6" customFormat="1" ht="12.75" customHeight="1" x14ac:dyDescent="0.2">
      <c r="A20" s="11" t="s">
        <v>19</v>
      </c>
      <c r="B20" s="16" t="s">
        <v>44</v>
      </c>
      <c r="C20" s="33">
        <v>1188172.4599999993</v>
      </c>
      <c r="D20" s="33">
        <v>1900733.1000000006</v>
      </c>
      <c r="E20" s="33">
        <v>172</v>
      </c>
      <c r="F20" s="33">
        <v>243</v>
      </c>
      <c r="G20" s="33">
        <v>10728</v>
      </c>
      <c r="H20" s="33">
        <v>11362</v>
      </c>
      <c r="I20" s="33">
        <v>6907.9794186046465</v>
      </c>
      <c r="J20" s="33">
        <v>7821.9469135802492</v>
      </c>
      <c r="K20" s="33">
        <v>110.75433072334071</v>
      </c>
      <c r="L20" s="33">
        <v>167.28860235873969</v>
      </c>
      <c r="M20" s="23">
        <v>1.6032811334824759E-2</v>
      </c>
      <c r="N20" s="23">
        <v>2.1387079739482485E-2</v>
      </c>
    </row>
    <row r="21" spans="1:14" s="6" customFormat="1" ht="12.75" customHeight="1" x14ac:dyDescent="0.2">
      <c r="A21" s="11" t="s">
        <v>20</v>
      </c>
      <c r="B21" s="16" t="s">
        <v>45</v>
      </c>
      <c r="C21" s="33">
        <v>4251629.0100000026</v>
      </c>
      <c r="D21" s="33">
        <v>6380854.8300000103</v>
      </c>
      <c r="E21" s="33">
        <v>427</v>
      </c>
      <c r="F21" s="33">
        <v>731</v>
      </c>
      <c r="G21" s="33">
        <v>26118</v>
      </c>
      <c r="H21" s="33">
        <v>24812</v>
      </c>
      <c r="I21" s="33">
        <v>9956.9766042154624</v>
      </c>
      <c r="J21" s="33">
        <v>8728.9395759234067</v>
      </c>
      <c r="K21" s="33">
        <v>162.78539742706189</v>
      </c>
      <c r="L21" s="33">
        <v>257.1680972916335</v>
      </c>
      <c r="M21" s="23">
        <v>1.6348878168313041E-2</v>
      </c>
      <c r="N21" s="23">
        <v>2.9461550862485895E-2</v>
      </c>
    </row>
    <row r="22" spans="1:14" s="6" customFormat="1" ht="12.75" customHeight="1" x14ac:dyDescent="0.2">
      <c r="A22" s="11" t="s">
        <v>21</v>
      </c>
      <c r="B22" s="16" t="s">
        <v>46</v>
      </c>
      <c r="C22" s="33">
        <v>529683.03</v>
      </c>
      <c r="D22" s="33">
        <v>264957.41000000003</v>
      </c>
      <c r="E22" s="33">
        <v>97</v>
      </c>
      <c r="F22" s="33">
        <v>42</v>
      </c>
      <c r="G22" s="33">
        <v>2500</v>
      </c>
      <c r="H22" s="33">
        <v>1122</v>
      </c>
      <c r="I22" s="33">
        <v>5460.649793814433</v>
      </c>
      <c r="J22" s="33">
        <v>6308.5097619047629</v>
      </c>
      <c r="K22" s="33">
        <v>211.87321200000002</v>
      </c>
      <c r="L22" s="33">
        <v>236.14742424242428</v>
      </c>
      <c r="M22" s="23">
        <v>3.8800000000000001E-2</v>
      </c>
      <c r="N22" s="23">
        <v>3.7433155080213901E-2</v>
      </c>
    </row>
    <row r="23" spans="1:14" s="6" customFormat="1" ht="12.75" customHeight="1" x14ac:dyDescent="0.2">
      <c r="A23" s="11" t="s">
        <v>22</v>
      </c>
      <c r="B23" s="16" t="s">
        <v>47</v>
      </c>
      <c r="C23" s="33">
        <v>2954329.149999998</v>
      </c>
      <c r="D23" s="33">
        <v>4377144.9499999965</v>
      </c>
      <c r="E23" s="33">
        <v>377</v>
      </c>
      <c r="F23" s="33">
        <v>541</v>
      </c>
      <c r="G23" s="33">
        <v>23283</v>
      </c>
      <c r="H23" s="33">
        <v>21474</v>
      </c>
      <c r="I23" s="33">
        <v>7836.4168435013207</v>
      </c>
      <c r="J23" s="33">
        <v>8090.8409426986991</v>
      </c>
      <c r="K23" s="33">
        <v>126.88782158656522</v>
      </c>
      <c r="L23" s="33">
        <v>203.83463490732962</v>
      </c>
      <c r="M23" s="23">
        <v>1.6192071468453379E-2</v>
      </c>
      <c r="N23" s="23">
        <v>2.5193256961907422E-2</v>
      </c>
    </row>
    <row r="24" spans="1:14" s="6" customFormat="1" ht="12.75" customHeight="1" x14ac:dyDescent="0.2">
      <c r="A24" s="11" t="s">
        <v>23</v>
      </c>
      <c r="B24" s="16" t="s">
        <v>48</v>
      </c>
      <c r="C24" s="33">
        <v>3705089.439999999</v>
      </c>
      <c r="D24" s="33">
        <v>4592750.4599999972</v>
      </c>
      <c r="E24" s="33">
        <v>1116</v>
      </c>
      <c r="F24" s="33">
        <v>1044</v>
      </c>
      <c r="G24" s="33">
        <v>17807</v>
      </c>
      <c r="H24" s="33">
        <v>28329</v>
      </c>
      <c r="I24" s="33">
        <v>3319.9726164874542</v>
      </c>
      <c r="J24" s="33">
        <v>4399.1862643678132</v>
      </c>
      <c r="K24" s="33">
        <v>208.06926714213506</v>
      </c>
      <c r="L24" s="33">
        <v>162.12187016837859</v>
      </c>
      <c r="M24" s="23">
        <v>6.2671982928062003E-2</v>
      </c>
      <c r="N24" s="23">
        <v>3.6852695118076879E-2</v>
      </c>
    </row>
    <row r="25" spans="1:14" s="6" customFormat="1" ht="12.75" customHeight="1" x14ac:dyDescent="0.2">
      <c r="A25" s="11" t="s">
        <v>24</v>
      </c>
      <c r="B25" s="17" t="s">
        <v>75</v>
      </c>
      <c r="C25" s="33">
        <v>3110602.2100000037</v>
      </c>
      <c r="D25" s="33">
        <v>1044355.5399999998</v>
      </c>
      <c r="E25" s="33">
        <v>665</v>
      </c>
      <c r="F25" s="33">
        <v>145</v>
      </c>
      <c r="G25" s="33">
        <v>45393</v>
      </c>
      <c r="H25" s="33">
        <v>2131</v>
      </c>
      <c r="I25" s="33">
        <v>4677.5973082706823</v>
      </c>
      <c r="J25" s="33">
        <v>7202.4519999999984</v>
      </c>
      <c r="K25" s="33">
        <v>68.526032868504032</v>
      </c>
      <c r="L25" s="33">
        <v>490.07768183951185</v>
      </c>
      <c r="M25" s="23">
        <v>1.4649835877778511E-2</v>
      </c>
      <c r="N25" s="23">
        <v>6.80431722196152E-2</v>
      </c>
    </row>
    <row r="26" spans="1:14" s="6" customFormat="1" ht="12.75" customHeight="1" x14ac:dyDescent="0.2">
      <c r="A26" s="11" t="s">
        <v>25</v>
      </c>
      <c r="B26" s="17" t="s">
        <v>76</v>
      </c>
      <c r="C26" s="33">
        <v>310827.7699999999</v>
      </c>
      <c r="D26" s="33">
        <v>161147.81999999998</v>
      </c>
      <c r="E26" s="33">
        <v>52</v>
      </c>
      <c r="F26" s="33">
        <v>35</v>
      </c>
      <c r="G26" s="33">
        <v>4026</v>
      </c>
      <c r="H26" s="33">
        <v>1560</v>
      </c>
      <c r="I26" s="33">
        <v>5977.4571153846136</v>
      </c>
      <c r="J26" s="33">
        <v>4604.2234285714276</v>
      </c>
      <c r="K26" s="33">
        <v>77.205109289617468</v>
      </c>
      <c r="L26" s="33">
        <v>103.2998846153846</v>
      </c>
      <c r="M26" s="23">
        <v>1.2916045702930949E-2</v>
      </c>
      <c r="N26" s="23">
        <v>2.2435897435897436E-2</v>
      </c>
    </row>
    <row r="27" spans="1:14" s="6" customFormat="1" ht="12.75" customHeight="1" x14ac:dyDescent="0.2">
      <c r="A27" s="11" t="s">
        <v>26</v>
      </c>
      <c r="B27" s="17" t="s">
        <v>50</v>
      </c>
      <c r="C27" s="33">
        <v>8519663.3100000061</v>
      </c>
      <c r="D27" s="33">
        <v>5820214.2399999974</v>
      </c>
      <c r="E27" s="33">
        <v>1702</v>
      </c>
      <c r="F27" s="33">
        <v>888</v>
      </c>
      <c r="G27" s="33">
        <v>28307</v>
      </c>
      <c r="H27" s="33">
        <v>14552</v>
      </c>
      <c r="I27" s="33">
        <v>5005.6776204465368</v>
      </c>
      <c r="J27" s="33">
        <v>6554.2953153153121</v>
      </c>
      <c r="K27" s="33">
        <v>300.97372769986242</v>
      </c>
      <c r="L27" s="33">
        <v>399.95974711379864</v>
      </c>
      <c r="M27" s="23">
        <v>6.0126470484332499E-2</v>
      </c>
      <c r="N27" s="23">
        <v>6.1022539857064323E-2</v>
      </c>
    </row>
    <row r="28" spans="1:14" s="6" customFormat="1" ht="12.75" customHeight="1" x14ac:dyDescent="0.2">
      <c r="A28" s="11" t="s">
        <v>31</v>
      </c>
      <c r="B28" s="17" t="s">
        <v>51</v>
      </c>
      <c r="C28" s="33">
        <v>327537.33</v>
      </c>
      <c r="D28" s="33">
        <v>184176.42</v>
      </c>
      <c r="E28" s="33">
        <v>53</v>
      </c>
      <c r="F28" s="33">
        <v>33</v>
      </c>
      <c r="G28" s="33">
        <v>2078</v>
      </c>
      <c r="H28" s="33">
        <v>961</v>
      </c>
      <c r="I28" s="33">
        <v>6179.9496226415094</v>
      </c>
      <c r="J28" s="33">
        <v>5581.1036363636367</v>
      </c>
      <c r="K28" s="33">
        <v>157.62142925890279</v>
      </c>
      <c r="L28" s="33">
        <v>191.65080124869928</v>
      </c>
      <c r="M28" s="23">
        <v>2.5505293551491819E-2</v>
      </c>
      <c r="N28" s="23">
        <v>3.4339229968782518E-2</v>
      </c>
    </row>
    <row r="29" spans="1:14" s="6" customFormat="1" ht="12.75" customHeight="1" x14ac:dyDescent="0.2">
      <c r="A29" s="11" t="s">
        <v>32</v>
      </c>
      <c r="B29" s="17" t="s">
        <v>52</v>
      </c>
      <c r="C29" s="33">
        <v>847702.21999999962</v>
      </c>
      <c r="D29" s="33">
        <v>700235.37999999989</v>
      </c>
      <c r="E29" s="33">
        <v>191</v>
      </c>
      <c r="F29" s="33">
        <v>112</v>
      </c>
      <c r="G29" s="33">
        <v>5283</v>
      </c>
      <c r="H29" s="33">
        <v>2479</v>
      </c>
      <c r="I29" s="33">
        <v>4438.2315183246055</v>
      </c>
      <c r="J29" s="33">
        <v>6252.1016071428558</v>
      </c>
      <c r="K29" s="33">
        <v>160.45849328033307</v>
      </c>
      <c r="L29" s="33">
        <v>282.46687373941103</v>
      </c>
      <c r="M29" s="23">
        <v>3.615370054893053E-2</v>
      </c>
      <c r="N29" s="23">
        <v>4.5179507866075032E-2</v>
      </c>
    </row>
    <row r="30" spans="1:14" s="6" customFormat="1" ht="23.25" customHeight="1" x14ac:dyDescent="0.2">
      <c r="A30" s="11" t="s">
        <v>33</v>
      </c>
      <c r="B30" s="10" t="s">
        <v>53</v>
      </c>
      <c r="C30" s="33">
        <v>2801155.4399999985</v>
      </c>
      <c r="D30" s="33">
        <v>444877.99000000028</v>
      </c>
      <c r="E30" s="33">
        <v>2511</v>
      </c>
      <c r="F30" s="33">
        <v>291</v>
      </c>
      <c r="G30" s="33">
        <v>6093</v>
      </c>
      <c r="H30" s="33">
        <v>856</v>
      </c>
      <c r="I30" s="33">
        <v>1115.5537395459971</v>
      </c>
      <c r="J30" s="33">
        <v>1528.7903436426127</v>
      </c>
      <c r="K30" s="33">
        <v>459.73337272279639</v>
      </c>
      <c r="L30" s="33">
        <v>519.71727803738349</v>
      </c>
      <c r="M30" s="23">
        <v>0.41211225997045792</v>
      </c>
      <c r="N30" s="23">
        <v>0.33995327102803741</v>
      </c>
    </row>
    <row r="31" spans="1:14" s="6" customFormat="1" ht="12.75" customHeight="1" x14ac:dyDescent="0.2">
      <c r="A31" s="11" t="s">
        <v>34</v>
      </c>
      <c r="B31" s="17" t="s">
        <v>54</v>
      </c>
      <c r="C31" s="33">
        <v>100965.45999999998</v>
      </c>
      <c r="D31" s="33">
        <v>79467.049999999988</v>
      </c>
      <c r="E31" s="33">
        <v>13</v>
      </c>
      <c r="F31" s="33">
        <v>8</v>
      </c>
      <c r="G31" s="33">
        <v>578</v>
      </c>
      <c r="H31" s="33">
        <v>244</v>
      </c>
      <c r="I31" s="33">
        <v>7766.573846153844</v>
      </c>
      <c r="J31" s="33">
        <v>9933.3812499999985</v>
      </c>
      <c r="K31" s="33">
        <v>174.68072664359858</v>
      </c>
      <c r="L31" s="33">
        <v>325.68463114754093</v>
      </c>
      <c r="M31" s="23">
        <v>2.2491349480968859E-2</v>
      </c>
      <c r="N31" s="23">
        <v>3.2786885245901641E-2</v>
      </c>
    </row>
    <row r="32" spans="1:14" s="6" customFormat="1" ht="12.75" customHeight="1" x14ac:dyDescent="0.2">
      <c r="A32" s="11" t="s">
        <v>79</v>
      </c>
      <c r="B32" s="10" t="s">
        <v>55</v>
      </c>
      <c r="C32" s="33">
        <v>1059673.8299999996</v>
      </c>
      <c r="D32" s="33">
        <v>681638.00999999989</v>
      </c>
      <c r="E32" s="33">
        <v>127</v>
      </c>
      <c r="F32" s="33">
        <v>79</v>
      </c>
      <c r="G32" s="33">
        <v>8263</v>
      </c>
      <c r="H32" s="33">
        <v>3811</v>
      </c>
      <c r="I32" s="33">
        <v>8343.8884251968466</v>
      </c>
      <c r="J32" s="33">
        <v>8628.3292405063276</v>
      </c>
      <c r="K32" s="33">
        <v>128.2432324821493</v>
      </c>
      <c r="L32" s="33">
        <v>178.86066911571763</v>
      </c>
      <c r="M32" s="23">
        <v>1.5369720440517971E-2</v>
      </c>
      <c r="N32" s="23">
        <v>2.0729467331409079E-2</v>
      </c>
    </row>
    <row r="33" spans="1:14" s="6" customFormat="1" ht="12.75" customHeight="1" x14ac:dyDescent="0.2">
      <c r="A33" s="12" t="s">
        <v>0</v>
      </c>
      <c r="B33" s="12"/>
      <c r="C33" s="34">
        <v>53846525.020000018</v>
      </c>
      <c r="D33" s="34">
        <v>63375353.280000024</v>
      </c>
      <c r="E33" s="34">
        <v>11884</v>
      </c>
      <c r="F33" s="34">
        <v>10358</v>
      </c>
      <c r="G33" s="34">
        <v>280080</v>
      </c>
      <c r="H33" s="34">
        <v>219128</v>
      </c>
      <c r="I33" s="34">
        <v>4531.0101834399211</v>
      </c>
      <c r="J33" s="34">
        <v>6118.4932689708457</v>
      </c>
      <c r="K33" s="34">
        <v>192.25408818908889</v>
      </c>
      <c r="L33" s="34">
        <v>289.21613522689944</v>
      </c>
      <c r="M33" s="24">
        <v>4.2430734075978291E-2</v>
      </c>
      <c r="N33" s="24">
        <v>4.7269176006717532E-2</v>
      </c>
    </row>
    <row r="34" spans="1:14" s="6" customFormat="1" ht="12.75" customHeight="1" x14ac:dyDescent="0.2">
      <c r="A34" s="13"/>
      <c r="B34" s="13"/>
      <c r="C34" s="35"/>
      <c r="D34" s="35"/>
      <c r="E34" s="35"/>
      <c r="F34" s="35"/>
      <c r="G34" s="35"/>
      <c r="H34" s="35"/>
      <c r="I34" s="35"/>
      <c r="J34" s="35"/>
      <c r="K34" s="35"/>
      <c r="L34" s="35"/>
    </row>
    <row r="35" spans="1:14" s="6" customFormat="1" ht="11.25" x14ac:dyDescent="0.2">
      <c r="C35" s="36"/>
      <c r="D35" s="36"/>
      <c r="E35" s="36"/>
      <c r="F35" s="36"/>
      <c r="G35" s="36"/>
      <c r="H35" s="36"/>
      <c r="I35" s="36"/>
      <c r="J35" s="36"/>
      <c r="K35" s="36"/>
      <c r="L35" s="36"/>
    </row>
    <row r="36" spans="1:14" ht="13.5" x14ac:dyDescent="0.2">
      <c r="A36" s="1" t="s">
        <v>77</v>
      </c>
    </row>
    <row r="37" spans="1:14" ht="13.5" x14ac:dyDescent="0.2">
      <c r="A37" s="38" t="s">
        <v>92</v>
      </c>
    </row>
    <row r="38" spans="1:14" x14ac:dyDescent="0.2">
      <c r="E38" s="37"/>
      <c r="F38" s="37"/>
      <c r="G38" s="37"/>
      <c r="H38" s="37"/>
      <c r="I38" s="37"/>
      <c r="J38" s="37"/>
      <c r="K38" s="37"/>
      <c r="L38" s="37"/>
      <c r="M38" s="22"/>
      <c r="N38" s="22"/>
    </row>
    <row r="39" spans="1:14" x14ac:dyDescent="0.2">
      <c r="H39" s="37"/>
      <c r="I39" s="37"/>
    </row>
    <row r="69" ht="12.75" customHeight="1" x14ac:dyDescent="0.2"/>
    <row r="73" ht="17.25" customHeight="1" x14ac:dyDescent="0.2"/>
    <row r="74" ht="11.25" customHeight="1" x14ac:dyDescent="0.2"/>
    <row r="75" ht="13.5" customHeight="1" x14ac:dyDescent="0.2"/>
    <row r="76" ht="24.75" customHeight="1" x14ac:dyDescent="0.2"/>
    <row r="77" ht="27" customHeight="1" x14ac:dyDescent="0.2"/>
    <row r="78" ht="9.75" customHeight="1" x14ac:dyDescent="0.2"/>
    <row r="79" ht="27.75" customHeight="1" x14ac:dyDescent="0.2"/>
    <row r="80" ht="12" customHeight="1" x14ac:dyDescent="0.2"/>
    <row r="81" ht="9.75" customHeight="1" x14ac:dyDescent="0.2"/>
    <row r="82" ht="12" customHeight="1" x14ac:dyDescent="0.2"/>
    <row r="83" ht="15" customHeight="1" x14ac:dyDescent="0.2"/>
    <row r="84" ht="10.5" customHeight="1" x14ac:dyDescent="0.2"/>
    <row r="85" ht="10.5" customHeight="1" x14ac:dyDescent="0.2"/>
    <row r="86" ht="10.5" customHeight="1" x14ac:dyDescent="0.2"/>
    <row r="87" ht="11.25" customHeight="1" x14ac:dyDescent="0.2"/>
    <row r="88" ht="11.25" customHeight="1" x14ac:dyDescent="0.2"/>
    <row r="89" ht="11.25" customHeight="1" x14ac:dyDescent="0.2"/>
  </sheetData>
  <mergeCells count="8">
    <mergeCell ref="M8:N8"/>
    <mergeCell ref="A10:N10"/>
    <mergeCell ref="A6:L6"/>
    <mergeCell ref="C8:D8"/>
    <mergeCell ref="E8:F8"/>
    <mergeCell ref="G8:H8"/>
    <mergeCell ref="I8:J8"/>
    <mergeCell ref="K8:L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6</vt:i4>
      </vt:variant>
    </vt:vector>
  </HeadingPairs>
  <TitlesOfParts>
    <vt:vector size="20" baseType="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'2009'!Zone_d_impression</vt:lpstr>
      <vt:lpstr>'2010'!Zone_d_impression</vt:lpstr>
      <vt:lpstr>'2011'!Zone_d_impression</vt:lpstr>
      <vt:lpstr>'2012'!Zone_d_impression</vt:lpstr>
      <vt:lpstr>'2013'!Zone_d_impression</vt:lpstr>
      <vt:lpstr>'2014'!Zone_d_impression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Mazoyer</dc:creator>
  <cp:lastModifiedBy>Julie Weyer</cp:lastModifiedBy>
  <cp:lastPrinted>2013-09-13T07:53:22Z</cp:lastPrinted>
  <dcterms:created xsi:type="dcterms:W3CDTF">2010-08-31T13:48:46Z</dcterms:created>
  <dcterms:modified xsi:type="dcterms:W3CDTF">2024-11-14T06:05:23Z</dcterms:modified>
</cp:coreProperties>
</file>