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1\3_Prestations\graph\PUBLICATION\"/>
    </mc:Choice>
  </mc:AlternateContent>
  <bookViews>
    <workbookView xWindow="7845" yWindow="-225" windowWidth="20160" windowHeight="11955"/>
  </bookViews>
  <sheets>
    <sheet name="Data" sheetId="1" r:id="rId1"/>
  </sheets>
  <definedNames>
    <definedName name="DEPENSES_R">#REF!</definedName>
    <definedName name="_xlnm.Print_Area" localSheetId="0">Data!$A$1:$O$25</definedName>
  </definedNames>
  <calcPr calcId="162913"/>
</workbook>
</file>

<file path=xl/calcChain.xml><?xml version="1.0" encoding="utf-8"?>
<calcChain xmlns="http://schemas.openxmlformats.org/spreadsheetml/2006/main">
  <c r="I1" i="1" l="1"/>
  <c r="I6" i="1" l="1"/>
  <c r="I3" i="1" l="1"/>
  <c r="D8" i="1" l="1"/>
  <c r="F8" i="1" s="1"/>
  <c r="A4" i="1" l="1"/>
  <c r="I4" i="1" s="1"/>
</calcChain>
</file>

<file path=xl/sharedStrings.xml><?xml version="1.0" encoding="utf-8"?>
<sst xmlns="http://schemas.openxmlformats.org/spreadsheetml/2006/main" count="22" uniqueCount="16">
  <si>
    <t>Groupes d'âge</t>
  </si>
  <si>
    <t>Hommes</t>
  </si>
  <si>
    <t>Femmes</t>
  </si>
  <si>
    <t xml:space="preserve">0-18 </t>
  </si>
  <si>
    <t>19-39</t>
  </si>
  <si>
    <t>40-59</t>
  </si>
  <si>
    <t>60-69</t>
  </si>
  <si>
    <t>70-79</t>
  </si>
  <si>
    <t>80-89</t>
  </si>
  <si>
    <t xml:space="preserve">&gt;=90 </t>
  </si>
  <si>
    <t>TOTAL</t>
  </si>
  <si>
    <t>Domaine: assurance dépendance (AD)</t>
  </si>
  <si>
    <t>Unité(s): millions EUR</t>
  </si>
  <si>
    <t>Source(s) : bases de données de la sécurité sociale, calcul IGSS</t>
  </si>
  <si>
    <t>Information(s) supplémentaire(s): bénéficiaires résidents affiliés à l'AMM luxembourgeoise
                                                      ne tient pas compte des restitutions des différents prestataires   
                                                        dans le cadre du contrôle des normes de la CNS, car elles ne  
                                                        sont pas attribuées à un bénéficiaire spécifique
                                                      statistiques établies selon la date prestation</t>
  </si>
  <si>
    <t>Evolution des dépenses pour prestations de l'assurance dépendance par groupe d'âge et sexe du bénéficiaire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</si>
</sst>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164" fontId="0" fillId="2" borderId="0" xfId="0" applyNumberFormat="1" applyFill="1"/>
    <xf numFmtId="0" fontId="0" fillId="3" borderId="1" xfId="0" applyFill="1" applyBorder="1" applyAlignment="1">
      <alignment horizontal="right" vertical="center"/>
    </xf>
    <xf numFmtId="0" fontId="4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198EF"/>
      <rgbColor rgb="00FFFFFF"/>
      <rgbColor rgb="00FF0000"/>
      <rgbColor rgb="0000FF00"/>
      <rgbColor rgb="00C9DBFF"/>
      <rgbColor rgb="00FFFF00"/>
      <rgbColor rgb="00FF00FF"/>
      <rgbColor rgb="00B7D4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A6C1E2"/>
      <rgbColor rgb="00DAF5F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3280562102548"/>
          <c:y val="5.3003625020057524E-2"/>
          <c:w val="0.85974652021167786"/>
          <c:h val="0.61837562523400447"/>
        </c:manualLayout>
      </c:layout>
      <c:lineChart>
        <c:grouping val="standard"/>
        <c:varyColors val="0"/>
        <c:ser>
          <c:idx val="5"/>
          <c:order val="0"/>
          <c:tx>
            <c:v>2020 Femmes</c:v>
          </c:tx>
          <c:spPr>
            <a:ln w="25400" cap="sq">
              <a:solidFill>
                <a:srgbClr val="000000"/>
              </a:solidFill>
              <a:prstDash val="sysDot"/>
              <a:round/>
            </a:ln>
          </c:spPr>
          <c:marker>
            <c:symbol val="none"/>
          </c:marker>
          <c:cat>
            <c:strRef>
              <c:f>Data!$A$10:$A$16</c:f>
              <c:strCache>
                <c:ptCount val="7"/>
                <c:pt idx="0">
                  <c:v>0-18 </c:v>
                </c:pt>
                <c:pt idx="1">
                  <c:v>19-39</c:v>
                </c:pt>
                <c:pt idx="2">
                  <c:v>40-59</c:v>
                </c:pt>
                <c:pt idx="3">
                  <c:v>60-69</c:v>
                </c:pt>
                <c:pt idx="4">
                  <c:v>70-79</c:v>
                </c:pt>
                <c:pt idx="5">
                  <c:v>80-89</c:v>
                </c:pt>
                <c:pt idx="6">
                  <c:v>&gt;=90 </c:v>
                </c:pt>
              </c:strCache>
            </c:strRef>
          </c:cat>
          <c:val>
            <c:numRef>
              <c:f>Data!$C$10:$C$16</c:f>
              <c:numCache>
                <c:formatCode>0.0</c:formatCode>
                <c:ptCount val="7"/>
                <c:pt idx="0">
                  <c:v>6.195491670000008</c:v>
                </c:pt>
                <c:pt idx="1">
                  <c:v>11.51781886</c:v>
                </c:pt>
                <c:pt idx="2">
                  <c:v>23.558432090000018</c:v>
                </c:pt>
                <c:pt idx="3">
                  <c:v>28.51643520000011</c:v>
                </c:pt>
                <c:pt idx="4">
                  <c:v>64.553226819999992</c:v>
                </c:pt>
                <c:pt idx="5">
                  <c:v>183.96509760999871</c:v>
                </c:pt>
                <c:pt idx="6">
                  <c:v>142.41633552000113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2-4CB3-9F30-8A8C497E56A4}"/>
            </c:ext>
          </c:extLst>
        </c:ser>
        <c:ser>
          <c:idx val="7"/>
          <c:order val="1"/>
          <c:tx>
            <c:v>2021 Femmes</c:v>
          </c:tx>
          <c:spPr>
            <a:ln w="25400" cap="sq">
              <a:solidFill>
                <a:srgbClr val="B2B2B2"/>
              </a:solidFill>
              <a:prstDash val="sysDot"/>
            </a:ln>
          </c:spPr>
          <c:marker>
            <c:symbol val="none"/>
          </c:marker>
          <c:cat>
            <c:strRef>
              <c:f>Data!$A$10:$A$16</c:f>
              <c:strCache>
                <c:ptCount val="7"/>
                <c:pt idx="0">
                  <c:v>0-18 </c:v>
                </c:pt>
                <c:pt idx="1">
                  <c:v>19-39</c:v>
                </c:pt>
                <c:pt idx="2">
                  <c:v>40-59</c:v>
                </c:pt>
                <c:pt idx="3">
                  <c:v>60-69</c:v>
                </c:pt>
                <c:pt idx="4">
                  <c:v>70-79</c:v>
                </c:pt>
                <c:pt idx="5">
                  <c:v>80-89</c:v>
                </c:pt>
                <c:pt idx="6">
                  <c:v>&gt;=90 </c:v>
                </c:pt>
              </c:strCache>
            </c:strRef>
          </c:cat>
          <c:val>
            <c:numRef>
              <c:f>Data!$E$10:$E$16</c:f>
              <c:numCache>
                <c:formatCode>0.0</c:formatCode>
                <c:ptCount val="7"/>
                <c:pt idx="0">
                  <c:v>6.7448564300000005</c:v>
                </c:pt>
                <c:pt idx="1">
                  <c:v>12.1340121</c:v>
                </c:pt>
                <c:pt idx="2">
                  <c:v>25.33936855000001</c:v>
                </c:pt>
                <c:pt idx="3">
                  <c:v>33.367709789999992</c:v>
                </c:pt>
                <c:pt idx="4">
                  <c:v>70.050555740000007</c:v>
                </c:pt>
                <c:pt idx="5">
                  <c:v>203.87707131999679</c:v>
                </c:pt>
                <c:pt idx="6">
                  <c:v>154.7418332000002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2-4CB3-9F30-8A8C497E56A4}"/>
            </c:ext>
          </c:extLst>
        </c:ser>
        <c:ser>
          <c:idx val="1"/>
          <c:order val="2"/>
          <c:tx>
            <c:v>2022 Femmes</c:v>
          </c:tx>
          <c:spPr>
            <a:ln w="25400" cap="sq">
              <a:solidFill>
                <a:srgbClr val="0000FF"/>
              </a:solidFill>
              <a:prstDash val="sysDot"/>
            </a:ln>
          </c:spPr>
          <c:marker>
            <c:symbol val="none"/>
          </c:marker>
          <c:cat>
            <c:strRef>
              <c:f>Data!$A$10:$A$16</c:f>
              <c:strCache>
                <c:ptCount val="7"/>
                <c:pt idx="0">
                  <c:v>0-18 </c:v>
                </c:pt>
                <c:pt idx="1">
                  <c:v>19-39</c:v>
                </c:pt>
                <c:pt idx="2">
                  <c:v>40-59</c:v>
                </c:pt>
                <c:pt idx="3">
                  <c:v>60-69</c:v>
                </c:pt>
                <c:pt idx="4">
                  <c:v>70-79</c:v>
                </c:pt>
                <c:pt idx="5">
                  <c:v>80-89</c:v>
                </c:pt>
                <c:pt idx="6">
                  <c:v>&gt;=90 </c:v>
                </c:pt>
              </c:strCache>
            </c:strRef>
          </c:cat>
          <c:val>
            <c:numRef>
              <c:f>Data!$G$10:$G$16</c:f>
              <c:numCache>
                <c:formatCode>0.0</c:formatCode>
                <c:ptCount val="7"/>
                <c:pt idx="0">
                  <c:v>7.1706668200000001</c:v>
                </c:pt>
                <c:pt idx="1">
                  <c:v>13.00854685</c:v>
                </c:pt>
                <c:pt idx="2">
                  <c:v>28.337449180000014</c:v>
                </c:pt>
                <c:pt idx="3">
                  <c:v>35.950776829999896</c:v>
                </c:pt>
                <c:pt idx="4">
                  <c:v>77.265589139999619</c:v>
                </c:pt>
                <c:pt idx="5">
                  <c:v>221.14152378000009</c:v>
                </c:pt>
                <c:pt idx="6">
                  <c:v>166.79587348000052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82-4CB3-9F30-8A8C497E56A4}"/>
            </c:ext>
          </c:extLst>
        </c:ser>
        <c:ser>
          <c:idx val="4"/>
          <c:order val="3"/>
          <c:tx>
            <c:v>2020 Hommes</c:v>
          </c:tx>
          <c:spPr>
            <a:ln w="25400" cmpd="sng">
              <a:solidFill>
                <a:srgbClr val="000000"/>
              </a:solidFill>
              <a:prstDash val="dash"/>
            </a:ln>
          </c:spPr>
          <c:marker>
            <c:symbol val="none"/>
          </c:marker>
          <c:cat>
            <c:strRef>
              <c:f>Data!$A$10:$A$16</c:f>
              <c:strCache>
                <c:ptCount val="7"/>
                <c:pt idx="0">
                  <c:v>0-18 </c:v>
                </c:pt>
                <c:pt idx="1">
                  <c:v>19-39</c:v>
                </c:pt>
                <c:pt idx="2">
                  <c:v>40-59</c:v>
                </c:pt>
                <c:pt idx="3">
                  <c:v>60-69</c:v>
                </c:pt>
                <c:pt idx="4">
                  <c:v>70-79</c:v>
                </c:pt>
                <c:pt idx="5">
                  <c:v>80-89</c:v>
                </c:pt>
                <c:pt idx="6">
                  <c:v>&gt;=90 </c:v>
                </c:pt>
              </c:strCache>
            </c:strRef>
          </c:cat>
          <c:val>
            <c:numRef>
              <c:f>Data!$B$10:$B$16</c:f>
              <c:numCache>
                <c:formatCode>0.0</c:formatCode>
                <c:ptCount val="7"/>
                <c:pt idx="0">
                  <c:v>13.180448550000001</c:v>
                </c:pt>
                <c:pt idx="1">
                  <c:v>17.286615909999998</c:v>
                </c:pt>
                <c:pt idx="2">
                  <c:v>24.336783920000009</c:v>
                </c:pt>
                <c:pt idx="3">
                  <c:v>31.219254490000111</c:v>
                </c:pt>
                <c:pt idx="4">
                  <c:v>42.243819720000104</c:v>
                </c:pt>
                <c:pt idx="5">
                  <c:v>75.823777469999996</c:v>
                </c:pt>
                <c:pt idx="6">
                  <c:v>33.204404270000005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82-4CB3-9F30-8A8C497E56A4}"/>
            </c:ext>
          </c:extLst>
        </c:ser>
        <c:ser>
          <c:idx val="6"/>
          <c:order val="4"/>
          <c:tx>
            <c:v>2021 Hommes</c:v>
          </c:tx>
          <c:spPr>
            <a:ln w="25400">
              <a:solidFill>
                <a:srgbClr val="B2B2B2"/>
              </a:solidFill>
              <a:prstDash val="dash"/>
            </a:ln>
          </c:spPr>
          <c:marker>
            <c:symbol val="none"/>
          </c:marker>
          <c:cat>
            <c:strRef>
              <c:f>Data!$A$10:$A$16</c:f>
              <c:strCache>
                <c:ptCount val="7"/>
                <c:pt idx="0">
                  <c:v>0-18 </c:v>
                </c:pt>
                <c:pt idx="1">
                  <c:v>19-39</c:v>
                </c:pt>
                <c:pt idx="2">
                  <c:v>40-59</c:v>
                </c:pt>
                <c:pt idx="3">
                  <c:v>60-69</c:v>
                </c:pt>
                <c:pt idx="4">
                  <c:v>70-79</c:v>
                </c:pt>
                <c:pt idx="5">
                  <c:v>80-89</c:v>
                </c:pt>
                <c:pt idx="6">
                  <c:v>&gt;=90 </c:v>
                </c:pt>
              </c:strCache>
            </c:strRef>
          </c:cat>
          <c:val>
            <c:numRef>
              <c:f>Data!$D$10:$D$16</c:f>
              <c:numCache>
                <c:formatCode>0.0</c:formatCode>
                <c:ptCount val="7"/>
                <c:pt idx="0">
                  <c:v>13.971147400000001</c:v>
                </c:pt>
                <c:pt idx="1">
                  <c:v>18.236158279999998</c:v>
                </c:pt>
                <c:pt idx="2">
                  <c:v>27.955584789999989</c:v>
                </c:pt>
                <c:pt idx="3">
                  <c:v>34.322053899999901</c:v>
                </c:pt>
                <c:pt idx="4">
                  <c:v>47.962233249999997</c:v>
                </c:pt>
                <c:pt idx="5">
                  <c:v>79.844843590000195</c:v>
                </c:pt>
                <c:pt idx="6">
                  <c:v>37.308071520000006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82-4CB3-9F30-8A8C497E56A4}"/>
            </c:ext>
          </c:extLst>
        </c:ser>
        <c:ser>
          <c:idx val="0"/>
          <c:order val="5"/>
          <c:tx>
            <c:v>2022 Hommes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cat>
            <c:strRef>
              <c:f>Data!$A$10:$A$16</c:f>
              <c:strCache>
                <c:ptCount val="7"/>
                <c:pt idx="0">
                  <c:v>0-18 </c:v>
                </c:pt>
                <c:pt idx="1">
                  <c:v>19-39</c:v>
                </c:pt>
                <c:pt idx="2">
                  <c:v>40-59</c:v>
                </c:pt>
                <c:pt idx="3">
                  <c:v>60-69</c:v>
                </c:pt>
                <c:pt idx="4">
                  <c:v>70-79</c:v>
                </c:pt>
                <c:pt idx="5">
                  <c:v>80-89</c:v>
                </c:pt>
                <c:pt idx="6">
                  <c:v>&gt;=90 </c:v>
                </c:pt>
              </c:strCache>
            </c:strRef>
          </c:cat>
          <c:val>
            <c:numRef>
              <c:f>Data!$F$10:$F$16</c:f>
              <c:numCache>
                <c:formatCode>0.0</c:formatCode>
                <c:ptCount val="7"/>
                <c:pt idx="0">
                  <c:v>14.828769990000019</c:v>
                </c:pt>
                <c:pt idx="1">
                  <c:v>20.440440989999999</c:v>
                </c:pt>
                <c:pt idx="2">
                  <c:v>28.564474230000002</c:v>
                </c:pt>
                <c:pt idx="3">
                  <c:v>37.168913829999894</c:v>
                </c:pt>
                <c:pt idx="4">
                  <c:v>53.426246819999704</c:v>
                </c:pt>
                <c:pt idx="5">
                  <c:v>83.730212009999605</c:v>
                </c:pt>
                <c:pt idx="6">
                  <c:v>40.891961879999904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82-4CB3-9F30-8A8C497E5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97248"/>
        <c:axId val="40999936"/>
      </c:lineChart>
      <c:catAx>
        <c:axId val="4099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/>
                  <a:t>Groupe d'âge</a:t>
                </a:r>
              </a:p>
            </c:rich>
          </c:tx>
          <c:layout>
            <c:manualLayout>
              <c:xMode val="edge"/>
              <c:yMode val="edge"/>
              <c:x val="0.48087508187159661"/>
              <c:y val="0.76678593621027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99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9993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/>
                  <a:t>Montants en millions EUR</a:t>
                </a:r>
              </a:p>
            </c:rich>
          </c:tx>
          <c:layout>
            <c:manualLayout>
              <c:xMode val="edge"/>
              <c:yMode val="edge"/>
              <c:x val="9.1074681238615673E-3"/>
              <c:y val="0.123675282639140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9972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021877046789915"/>
          <c:y val="0.8480580210159242"/>
          <c:w val="0.85246054625685441"/>
          <c:h val="0.141343127162108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6</xdr:row>
      <xdr:rowOff>76208</xdr:rowOff>
    </xdr:from>
    <xdr:to>
      <xdr:col>14</xdr:col>
      <xdr:colOff>184200</xdr:colOff>
      <xdr:row>19</xdr:row>
      <xdr:rowOff>82583</xdr:rowOff>
    </xdr:to>
    <xdr:graphicFrame macro="">
      <xdr:nvGraphicFramePr>
        <xdr:cNvPr id="103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20"/>
  <sheetViews>
    <sheetView tabSelected="1" zoomScaleNormal="100" workbookViewId="0">
      <selection activeCell="O25" sqref="O25"/>
    </sheetView>
  </sheetViews>
  <sheetFormatPr baseColWidth="10" defaultColWidth="11.42578125" defaultRowHeight="12.75" x14ac:dyDescent="0.2"/>
  <cols>
    <col min="1" max="1" width="12.85546875" style="3" bestFit="1" customWidth="1"/>
    <col min="2" max="16384" width="11.42578125" style="3"/>
  </cols>
  <sheetData>
    <row r="1" spans="1:16" x14ac:dyDescent="0.2">
      <c r="A1" s="2" t="s">
        <v>15</v>
      </c>
      <c r="I1" s="2" t="str">
        <f>+A1</f>
        <v>Evolution des dépenses pour prestations de l'assurance dépendance par groupe d'âge et sexe du bénéficiaire</v>
      </c>
    </row>
    <row r="2" spans="1:16" ht="11.1" customHeight="1" x14ac:dyDescent="0.2">
      <c r="A2" s="1" t="s">
        <v>11</v>
      </c>
      <c r="I2" s="1" t="s">
        <v>11</v>
      </c>
    </row>
    <row r="3" spans="1:16" ht="11.1" customHeight="1" x14ac:dyDescent="0.2">
      <c r="A3" s="1" t="s">
        <v>13</v>
      </c>
      <c r="I3" s="1" t="str">
        <f>+A3</f>
        <v>Source(s) : bases de données de la sécurité sociale, calcul IGSS</v>
      </c>
    </row>
    <row r="4" spans="1:16" ht="11.1" customHeight="1" x14ac:dyDescent="0.2">
      <c r="A4" s="1" t="str">
        <f>+CONCATENATE("Année(s) de référence: ",B8,"-",F8)</f>
        <v>Année(s) de référence: 2020-2022</v>
      </c>
      <c r="I4" s="1" t="str">
        <f>+A4</f>
        <v>Année(s) de référence: 2020-2022</v>
      </c>
    </row>
    <row r="5" spans="1:16" ht="11.1" customHeight="1" x14ac:dyDescent="0.2">
      <c r="A5" s="1" t="s">
        <v>12</v>
      </c>
      <c r="I5" s="1" t="s">
        <v>12</v>
      </c>
    </row>
    <row r="6" spans="1:16" ht="57.75" customHeight="1" x14ac:dyDescent="0.2">
      <c r="A6" s="12" t="s">
        <v>14</v>
      </c>
      <c r="B6" s="12"/>
      <c r="C6" s="12"/>
      <c r="D6" s="12"/>
      <c r="E6" s="12"/>
      <c r="F6" s="12"/>
      <c r="G6" s="12"/>
      <c r="I6" s="12" t="str">
        <f>+A6</f>
        <v>Information(s) supplémentaire(s): bénéficiaires résidents affiliés à l'AMM luxembourgeoise
                                                      ne tient pas compte des restitutions des différents prestataires   
                                                        dans le cadre du contrôle des normes de la CNS, car elles ne  
                                                        sont pas attribuées à un bénéficiaire spécifique
                                                      statistiques établies selon la date prestation</v>
      </c>
      <c r="J6" s="13"/>
      <c r="K6" s="13"/>
      <c r="L6" s="13"/>
      <c r="M6" s="13"/>
      <c r="N6" s="13"/>
      <c r="O6" s="11"/>
      <c r="P6" s="11"/>
    </row>
    <row r="7" spans="1:16" ht="11.1" customHeight="1" x14ac:dyDescent="0.2">
      <c r="A7" s="1"/>
      <c r="I7" s="1"/>
    </row>
    <row r="8" spans="1:16" s="4" customFormat="1" ht="20.100000000000001" customHeight="1" x14ac:dyDescent="0.2">
      <c r="A8" s="14" t="s">
        <v>0</v>
      </c>
      <c r="B8" s="14">
        <v>2020</v>
      </c>
      <c r="C8" s="14"/>
      <c r="D8" s="14">
        <f>+B8+1</f>
        <v>2021</v>
      </c>
      <c r="E8" s="14"/>
      <c r="F8" s="14">
        <f>+D8+1</f>
        <v>2022</v>
      </c>
      <c r="G8" s="14"/>
    </row>
    <row r="9" spans="1:16" s="4" customFormat="1" ht="20.100000000000001" customHeight="1" x14ac:dyDescent="0.2">
      <c r="A9" s="14"/>
      <c r="B9" s="10" t="s">
        <v>1</v>
      </c>
      <c r="C9" s="10" t="s">
        <v>2</v>
      </c>
      <c r="D9" s="10" t="s">
        <v>1</v>
      </c>
      <c r="E9" s="10" t="s">
        <v>2</v>
      </c>
      <c r="F9" s="10" t="s">
        <v>1</v>
      </c>
      <c r="G9" s="10" t="s">
        <v>2</v>
      </c>
    </row>
    <row r="10" spans="1:16" x14ac:dyDescent="0.2">
      <c r="A10" s="5" t="s">
        <v>3</v>
      </c>
      <c r="B10" s="6">
        <v>13.180448550000001</v>
      </c>
      <c r="C10" s="6">
        <v>6.195491670000008</v>
      </c>
      <c r="D10" s="6">
        <v>13.971147400000001</v>
      </c>
      <c r="E10" s="6">
        <v>6.7448564300000005</v>
      </c>
      <c r="F10" s="6">
        <v>14.828769990000019</v>
      </c>
      <c r="G10" s="6">
        <v>7.1706668200000001</v>
      </c>
    </row>
    <row r="11" spans="1:16" x14ac:dyDescent="0.2">
      <c r="A11" s="5" t="s">
        <v>4</v>
      </c>
      <c r="B11" s="6">
        <v>17.286615909999998</v>
      </c>
      <c r="C11" s="6">
        <v>11.51781886</v>
      </c>
      <c r="D11" s="6">
        <v>18.236158279999998</v>
      </c>
      <c r="E11" s="6">
        <v>12.1340121</v>
      </c>
      <c r="F11" s="6">
        <v>20.440440989999999</v>
      </c>
      <c r="G11" s="6">
        <v>13.00854685</v>
      </c>
    </row>
    <row r="12" spans="1:16" x14ac:dyDescent="0.2">
      <c r="A12" s="5" t="s">
        <v>5</v>
      </c>
      <c r="B12" s="6">
        <v>24.336783920000009</v>
      </c>
      <c r="C12" s="6">
        <v>23.558432090000018</v>
      </c>
      <c r="D12" s="6">
        <v>27.955584789999989</v>
      </c>
      <c r="E12" s="6">
        <v>25.33936855000001</v>
      </c>
      <c r="F12" s="6">
        <v>28.564474230000002</v>
      </c>
      <c r="G12" s="6">
        <v>28.337449180000014</v>
      </c>
    </row>
    <row r="13" spans="1:16" x14ac:dyDescent="0.2">
      <c r="A13" s="5" t="s">
        <v>6</v>
      </c>
      <c r="B13" s="6">
        <v>31.219254490000111</v>
      </c>
      <c r="C13" s="6">
        <v>28.51643520000011</v>
      </c>
      <c r="D13" s="6">
        <v>34.322053899999901</v>
      </c>
      <c r="E13" s="6">
        <v>33.367709789999992</v>
      </c>
      <c r="F13" s="6">
        <v>37.168913829999894</v>
      </c>
      <c r="G13" s="6">
        <v>35.950776829999896</v>
      </c>
    </row>
    <row r="14" spans="1:16" x14ac:dyDescent="0.2">
      <c r="A14" s="5" t="s">
        <v>7</v>
      </c>
      <c r="B14" s="6">
        <v>42.243819720000104</v>
      </c>
      <c r="C14" s="6">
        <v>64.553226819999992</v>
      </c>
      <c r="D14" s="6">
        <v>47.962233249999997</v>
      </c>
      <c r="E14" s="6">
        <v>70.050555740000007</v>
      </c>
      <c r="F14" s="6">
        <v>53.426246819999704</v>
      </c>
      <c r="G14" s="6">
        <v>77.265589139999619</v>
      </c>
    </row>
    <row r="15" spans="1:16" x14ac:dyDescent="0.2">
      <c r="A15" s="5" t="s">
        <v>8</v>
      </c>
      <c r="B15" s="6">
        <v>75.823777469999996</v>
      </c>
      <c r="C15" s="6">
        <v>183.96509760999871</v>
      </c>
      <c r="D15" s="6">
        <v>79.844843590000195</v>
      </c>
      <c r="E15" s="6">
        <v>203.87707131999679</v>
      </c>
      <c r="F15" s="6">
        <v>83.730212009999605</v>
      </c>
      <c r="G15" s="6">
        <v>221.14152378000009</v>
      </c>
    </row>
    <row r="16" spans="1:16" x14ac:dyDescent="0.2">
      <c r="A16" s="5" t="s">
        <v>9</v>
      </c>
      <c r="B16" s="6">
        <v>33.204404270000005</v>
      </c>
      <c r="C16" s="6">
        <v>142.41633552000113</v>
      </c>
      <c r="D16" s="6">
        <v>37.308071520000006</v>
      </c>
      <c r="E16" s="6">
        <v>154.7418332000002</v>
      </c>
      <c r="F16" s="6">
        <v>40.891961879999904</v>
      </c>
      <c r="G16" s="6">
        <v>166.79587348000052</v>
      </c>
    </row>
    <row r="17" spans="1:7" s="4" customFormat="1" ht="20.100000000000001" customHeight="1" x14ac:dyDescent="0.2">
      <c r="A17" s="7" t="s">
        <v>10</v>
      </c>
      <c r="B17" s="8">
        <v>237.29510433000021</v>
      </c>
      <c r="C17" s="8">
        <v>460.72283776999984</v>
      </c>
      <c r="D17" s="8">
        <v>259.60009273000009</v>
      </c>
      <c r="E17" s="8">
        <v>506.25540712999702</v>
      </c>
      <c r="F17" s="8">
        <v>279.05101974999911</v>
      </c>
      <c r="G17" s="8">
        <v>549.67042608000008</v>
      </c>
    </row>
    <row r="19" spans="1:7" x14ac:dyDescent="0.2">
      <c r="B19" s="9"/>
    </row>
    <row r="20" spans="1:7" x14ac:dyDescent="0.2">
      <c r="C20" s="9"/>
      <c r="E20" s="9"/>
      <c r="G20" s="9"/>
    </row>
  </sheetData>
  <mergeCells count="6">
    <mergeCell ref="I6:N6"/>
    <mergeCell ref="B8:C8"/>
    <mergeCell ref="D8:E8"/>
    <mergeCell ref="F8:G8"/>
    <mergeCell ref="A8:A9"/>
    <mergeCell ref="A6:G6"/>
  </mergeCells>
  <phoneticPr fontId="2" type="noConversion"/>
  <pageMargins left="0.21" right="0.12" top="0.25" bottom="0.984251969" header="0.15" footer="0.4921259845"/>
  <pageSetup paperSize="9" scale="85" fitToHeight="0" orientation="landscape" r:id="rId1"/>
  <headerFooter alignWithMargins="0"/>
  <colBreaks count="1" manualBreakCount="1">
    <brk id="7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2021-11-22T09:21:59Z</cp:lastPrinted>
  <dcterms:created xsi:type="dcterms:W3CDTF">2009-12-04T10:10:37Z</dcterms:created>
  <dcterms:modified xsi:type="dcterms:W3CDTF">2023-12-12T11:17:01Z</dcterms:modified>
</cp:coreProperties>
</file>